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odera\03_えひめの水産統計\R4えひめの水産統計\R6EXCEL（作業中）\"/>
    </mc:Choice>
  </mc:AlternateContent>
  <xr:revisionPtr revIDLastSave="0" documentId="13_ncr:1_{7B816620-33EE-47D3-8961-1669CF85A59F}" xr6:coauthVersionLast="36" xr6:coauthVersionMax="36" xr10:uidLastSave="{00000000-0000-0000-0000-000000000000}"/>
  <bookViews>
    <workbookView xWindow="-20" yWindow="4680" windowWidth="20520" windowHeight="4740" xr2:uid="{00000000-000D-0000-FFFF-FFFF00000000}"/>
  </bookViews>
  <sheets>
    <sheet name="5-1-0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123Graph_A" hidden="1">[1]ﾋﾗﾒ内海!$B$6:$B$17</definedName>
    <definedName name="__123Graph_A漁業種類別" hidden="1">[2]漁獲量!$B$25:$Q$25</definedName>
    <definedName name="__123Graph_A西条" hidden="1">[2]漁獲量!$B$5:$Q$5</definedName>
    <definedName name="__123Graph_A灘別" hidden="1">[2]漁獲量!$B$5:$Q$5</definedName>
    <definedName name="__123Graph_B" hidden="1">[1]ﾋﾗﾒ内海!$C$6:$C$17</definedName>
    <definedName name="__123Graph_B漁業種類別" hidden="1">[2]漁獲量!$B$26:$Q$26</definedName>
    <definedName name="__123Graph_B西条" hidden="1">[2]漁獲量!$B$9:$Q$9</definedName>
    <definedName name="__123Graph_B灘別" hidden="1">[2]漁獲量!$B$6:$Q$6</definedName>
    <definedName name="__123Graph_C" hidden="1">[1]ﾋﾗﾒ内海!$F$6:$F$17</definedName>
    <definedName name="__123Graph_C漁業種類別" hidden="1">[2]漁獲量!$B$27:$Q$27</definedName>
    <definedName name="__123Graph_C灘別" hidden="1">[2]漁獲量!$B$7:$Q$7</definedName>
    <definedName name="__123Graph_D" hidden="1">[1]ﾋﾗﾒ内海!$G$6:$G$17</definedName>
    <definedName name="__123Graph_D漁業種類別" hidden="1">[2]漁獲量!$B$28:$Q$28</definedName>
    <definedName name="__123Graph_E" hidden="1">[1]ﾋﾗﾒ内海!$H$6:$H$17</definedName>
    <definedName name="__123Graph_E漁業種類別" hidden="1">[2]漁獲量!$B$29:$Q$29</definedName>
    <definedName name="__123Graph_F" hidden="1">[1]ﾋﾗﾒ内海!$D$6:$D$17</definedName>
    <definedName name="__123Graph_F漁業種類別" hidden="1">[2]漁獲量!$B$30:$Q$30</definedName>
    <definedName name="__123Graph_LBL_A" hidden="1">[1]ﾋﾗﾒ内海!$M$6:$M$17</definedName>
    <definedName name="__123Graph_X" hidden="1">[1]ﾋﾗﾒ内海!$A$6:$A$17</definedName>
    <definedName name="__123Graph_X漁業種類別" hidden="1">[2]漁獲量!$B$65:$Q$65</definedName>
    <definedName name="__123Graph_X西条" hidden="1">[2]漁獲量!$B$65:$Q$65</definedName>
    <definedName name="__123Graph_X灘別" hidden="1">[2]漁獲量!$B$65:$Q$65</definedName>
    <definedName name="_1__123Graph_Aｸﾞﾗﾌ_1" hidden="1">[1]ﾋﾗﾒ内海!$B$6:$B$17</definedName>
    <definedName name="_2__123Graph_Bｸﾞﾗﾌ_1" hidden="1">[1]ﾋﾗﾒ内海!$C$6:$C$17</definedName>
    <definedName name="_3__123Graph_Cｸﾞﾗﾌ_1" hidden="1">[1]ﾋﾗﾒ内海!$F$6:$F$17</definedName>
    <definedName name="_4__123Graph_Dｸﾞﾗﾌ_1" hidden="1">[1]ﾋﾗﾒ内海!$G$6:$G$17</definedName>
    <definedName name="_5__123Graph_Eｸﾞﾗﾌ_1" hidden="1">[1]ﾋﾗﾒ内海!$H$6:$H$17</definedName>
    <definedName name="_6__123Graph_Fｸﾞﾗﾌ_1" hidden="1">[1]ﾋﾗﾒ内海!$D$6:$D$17</definedName>
    <definedName name="_7__123Graph_LBL_Aｸﾞﾗﾌ_1" hidden="1">[1]ﾋﾗﾒ内海!$M$6:$M$17</definedName>
    <definedName name="_8__123Graph_Xｸﾞﾗﾌ_1" hidden="1">[1]ﾋﾗﾒ内海!$A$6:$A$17</definedName>
    <definedName name="_Fill" hidden="1">[3]ﾋﾗﾒ漁獲!$AX$186:$AX$193</definedName>
    <definedName name="_xlnm.Print_Area" localSheetId="0">'5-1-0'!$B$2:$X$71</definedName>
    <definedName name="_xlnm.Print_Area">#REF!</definedName>
    <definedName name="_xlnm.Print_Titles" localSheetId="0">'5-1-0'!$2:$2</definedName>
    <definedName name="見積書">[4]見積!#REF!</definedName>
    <definedName name="積算基礎2">[5]見積!$A$1:$AD$68</definedName>
  </definedNames>
  <calcPr calcId="191029"/>
</workbook>
</file>

<file path=xl/calcChain.xml><?xml version="1.0" encoding="utf-8"?>
<calcChain xmlns="http://schemas.openxmlformats.org/spreadsheetml/2006/main">
  <c r="L65" i="1" l="1"/>
  <c r="L63" i="1"/>
  <c r="H63" i="1"/>
  <c r="H65" i="1" l="1"/>
  <c r="L61" i="1" l="1"/>
  <c r="H61" i="1"/>
  <c r="H59" i="1" l="1"/>
  <c r="L59" i="1"/>
  <c r="L57" i="1" l="1"/>
  <c r="H57" i="1"/>
  <c r="L55" i="1" l="1"/>
  <c r="H55" i="1" l="1"/>
  <c r="L53" i="1" l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54" i="1"/>
  <c r="H54" i="1"/>
  <c r="H53" i="1" l="1"/>
  <c r="L33" i="1" l="1"/>
  <c r="L34" i="1"/>
  <c r="L35" i="1"/>
  <c r="L36" i="1"/>
  <c r="L37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9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10" i="1"/>
  <c r="H11" i="1"/>
  <c r="H12" i="1"/>
  <c r="H13" i="1"/>
  <c r="H14" i="1"/>
  <c r="H15" i="1"/>
  <c r="H16" i="1"/>
  <c r="H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maehara-tsutomu</author>
  </authors>
  <commentList>
    <comment ref="F8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8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F9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9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F10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10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11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12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13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14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15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16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17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18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19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20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21" authorId="0" shapeId="0" xr:uid="{00000000-0006-0000-0000-000011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22" authorId="0" shapeId="0" xr:uid="{00000000-0006-0000-0000-000012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23" authorId="0" shapeId="0" xr:uid="{00000000-0006-0000-0000-000013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24" authorId="0" shapeId="0" xr:uid="{00000000-0006-0000-0000-000014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25" authorId="0" shapeId="0" xr:uid="{00000000-0006-0000-0000-000015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26" authorId="0" shapeId="0" xr:uid="{00000000-0006-0000-0000-000016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27" authorId="0" shapeId="0" xr:uid="{00000000-0006-0000-0000-000017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28" authorId="0" shapeId="0" xr:uid="{00000000-0006-0000-0000-000018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29" authorId="0" shapeId="0" xr:uid="{00000000-0006-0000-0000-000019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30" authorId="0" shapeId="0" xr:uid="{00000000-0006-0000-0000-00001A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31" authorId="0" shapeId="0" xr:uid="{00000000-0006-0000-0000-00001B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32" authorId="0" shapeId="0" xr:uid="{00000000-0006-0000-0000-00001C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33" authorId="0" shapeId="0" xr:uid="{00000000-0006-0000-0000-00001D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</commentList>
</comments>
</file>

<file path=xl/sharedStrings.xml><?xml version="1.0" encoding="utf-8"?>
<sst xmlns="http://schemas.openxmlformats.org/spreadsheetml/2006/main" count="669" uniqueCount="120">
  <si>
    <t>営んだ経営体数</t>
    <rPh sb="0" eb="1">
      <t>イトナ</t>
    </rPh>
    <rPh sb="3" eb="5">
      <t>ケイエイ</t>
    </rPh>
    <rPh sb="5" eb="6">
      <t>タイ</t>
    </rPh>
    <rPh sb="6" eb="7">
      <t>スウ</t>
    </rPh>
    <phoneticPr fontId="2"/>
  </si>
  <si>
    <t>生産量（トン）</t>
    <rPh sb="0" eb="2">
      <t>セイサン</t>
    </rPh>
    <rPh sb="2" eb="3">
      <t>リョウ</t>
    </rPh>
    <phoneticPr fontId="2"/>
  </si>
  <si>
    <t>生産量５傑</t>
    <rPh sb="0" eb="2">
      <t>セイサン</t>
    </rPh>
    <rPh sb="2" eb="3">
      <t>リョウ</t>
    </rPh>
    <rPh sb="4" eb="5">
      <t>ケツ</t>
    </rPh>
    <phoneticPr fontId="2"/>
  </si>
  <si>
    <t>全国</t>
    <rPh sb="0" eb="2">
      <t>ゼンコク</t>
    </rPh>
    <phoneticPr fontId="2"/>
  </si>
  <si>
    <t>愛媛</t>
    <rPh sb="0" eb="2">
      <t>エヒメ</t>
    </rPh>
    <phoneticPr fontId="2"/>
  </si>
  <si>
    <t>順位</t>
    <rPh sb="0" eb="2">
      <t>ジュンイ</t>
    </rPh>
    <phoneticPr fontId="2"/>
  </si>
  <si>
    <t>ｼｪｱ %</t>
    <phoneticPr fontId="2"/>
  </si>
  <si>
    <t>1位</t>
    <rPh sb="1" eb="2">
      <t>イ</t>
    </rPh>
    <phoneticPr fontId="2"/>
  </si>
  <si>
    <t>2位</t>
    <rPh sb="1" eb="2">
      <t>イ</t>
    </rPh>
    <phoneticPr fontId="2"/>
  </si>
  <si>
    <t>3位</t>
    <rPh sb="1" eb="2">
      <t>イ</t>
    </rPh>
    <phoneticPr fontId="2"/>
  </si>
  <si>
    <t>4位</t>
    <rPh sb="1" eb="2">
      <t>イ</t>
    </rPh>
    <phoneticPr fontId="2"/>
  </si>
  <si>
    <t>5位</t>
    <rPh sb="1" eb="2">
      <t>イ</t>
    </rPh>
    <phoneticPr fontId="2"/>
  </si>
  <si>
    <t>－</t>
    <phoneticPr fontId="2"/>
  </si>
  <si>
    <t>S45</t>
  </si>
  <si>
    <t>S46</t>
  </si>
  <si>
    <t>三重</t>
    <rPh sb="0" eb="2">
      <t>ミエ</t>
    </rPh>
    <phoneticPr fontId="2"/>
  </si>
  <si>
    <t>高知</t>
    <rPh sb="0" eb="2">
      <t>コウチ</t>
    </rPh>
    <phoneticPr fontId="2"/>
  </si>
  <si>
    <t>鹿児島</t>
    <rPh sb="0" eb="3">
      <t>カゴシマ</t>
    </rPh>
    <phoneticPr fontId="2"/>
  </si>
  <si>
    <t>S47</t>
  </si>
  <si>
    <t>長崎</t>
    <rPh sb="0" eb="2">
      <t>ナガサキ</t>
    </rPh>
    <phoneticPr fontId="2"/>
  </si>
  <si>
    <t>S48</t>
  </si>
  <si>
    <t>S49</t>
  </si>
  <si>
    <t>S50</t>
  </si>
  <si>
    <t>S51</t>
  </si>
  <si>
    <t>S52</t>
    <phoneticPr fontId="2"/>
  </si>
  <si>
    <t>S53</t>
    <phoneticPr fontId="2"/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</si>
  <si>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</si>
  <si>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</si>
  <si>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</si>
  <si>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</si>
  <si>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</si>
  <si>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</si>
  <si>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</si>
  <si>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</si>
  <si>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</si>
  <si>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</si>
  <si>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 1</t>
    <phoneticPr fontId="2"/>
  </si>
  <si>
    <t>H 2</t>
    <phoneticPr fontId="2"/>
  </si>
  <si>
    <t>H 3</t>
  </si>
  <si>
    <t>H 4</t>
  </si>
  <si>
    <t>H 5</t>
  </si>
  <si>
    <t>H 6</t>
  </si>
  <si>
    <t>H 7</t>
  </si>
  <si>
    <t>H 8</t>
  </si>
  <si>
    <t>H 9</t>
  </si>
  <si>
    <t>H10</t>
    <phoneticPr fontId="2"/>
  </si>
  <si>
    <t>H11</t>
    <phoneticPr fontId="2"/>
  </si>
  <si>
    <t>H12</t>
  </si>
  <si>
    <t>H13</t>
  </si>
  <si>
    <t>H14</t>
  </si>
  <si>
    <t>H15</t>
  </si>
  <si>
    <t>H16</t>
  </si>
  <si>
    <t>H17</t>
  </si>
  <si>
    <t>H18</t>
  </si>
  <si>
    <t>H19</t>
    <phoneticPr fontId="2"/>
  </si>
  <si>
    <t>熊本</t>
    <rPh sb="0" eb="2">
      <t>クマモト</t>
    </rPh>
    <phoneticPr fontId="2"/>
  </si>
  <si>
    <t>H20</t>
    <phoneticPr fontId="2"/>
  </si>
  <si>
    <t>H21</t>
    <phoneticPr fontId="2"/>
  </si>
  <si>
    <t>H22</t>
  </si>
  <si>
    <t>H23</t>
  </si>
  <si>
    <t>H24</t>
  </si>
  <si>
    <t>　</t>
    <phoneticPr fontId="2"/>
  </si>
  <si>
    <t>　</t>
    <phoneticPr fontId="2"/>
  </si>
  <si>
    <t>宮城</t>
    <rPh sb="0" eb="2">
      <t>ミヤギ</t>
    </rPh>
    <phoneticPr fontId="2"/>
  </si>
  <si>
    <t>大分</t>
    <rPh sb="0" eb="2">
      <t>オオイタ</t>
    </rPh>
    <phoneticPr fontId="2"/>
  </si>
  <si>
    <t>佐賀</t>
    <rPh sb="0" eb="2">
      <t>サガ</t>
    </rPh>
    <phoneticPr fontId="2"/>
  </si>
  <si>
    <t>愛知</t>
    <rPh sb="0" eb="2">
      <t>アイチ</t>
    </rPh>
    <phoneticPr fontId="2"/>
  </si>
  <si>
    <t>北海道</t>
    <rPh sb="0" eb="3">
      <t>ホッカイドウ</t>
    </rPh>
    <phoneticPr fontId="2"/>
  </si>
  <si>
    <t>広島</t>
    <rPh sb="0" eb="2">
      <t>ヒロシマ</t>
    </rPh>
    <phoneticPr fontId="2"/>
  </si>
  <si>
    <t>福岡</t>
    <rPh sb="0" eb="2">
      <t>フクオカ</t>
    </rPh>
    <phoneticPr fontId="2"/>
  </si>
  <si>
    <t xml:space="preserve"> </t>
    <phoneticPr fontId="2"/>
  </si>
  <si>
    <t>兵庫</t>
    <rPh sb="0" eb="2">
      <t>ヒョウゴ</t>
    </rPh>
    <phoneticPr fontId="2"/>
  </si>
  <si>
    <t>青森</t>
    <rPh sb="0" eb="2">
      <t>アオモリ</t>
    </rPh>
    <phoneticPr fontId="2"/>
  </si>
  <si>
    <t>（漁業養殖生産統計年報、愛媛農林水産統計年報）</t>
    <phoneticPr fontId="2"/>
  </si>
  <si>
    <t>愛媛</t>
  </si>
  <si>
    <t>鹿児島</t>
  </si>
  <si>
    <t>北海道</t>
  </si>
  <si>
    <t>長崎</t>
  </si>
  <si>
    <t>熊本</t>
  </si>
  <si>
    <t>広島</t>
  </si>
  <si>
    <t>佐賀</t>
  </si>
  <si>
    <t>宮城</t>
  </si>
  <si>
    <t>H25</t>
  </si>
  <si>
    <t>H26</t>
    <phoneticPr fontId="2"/>
  </si>
  <si>
    <t>兵庫</t>
  </si>
  <si>
    <t>大分</t>
  </si>
  <si>
    <t>青森</t>
  </si>
  <si>
    <t>－</t>
  </si>
  <si>
    <t>H27</t>
    <phoneticPr fontId="2"/>
  </si>
  <si>
    <t>青森</t>
    <rPh sb="0" eb="2">
      <t>アオモリ</t>
    </rPh>
    <phoneticPr fontId="2"/>
  </si>
  <si>
    <t>北海道</t>
    <rPh sb="0" eb="3">
      <t>ホッカイドウ</t>
    </rPh>
    <phoneticPr fontId="2"/>
  </si>
  <si>
    <t>広島</t>
    <rPh sb="0" eb="2">
      <t>ヒロシマ</t>
    </rPh>
    <phoneticPr fontId="2"/>
  </si>
  <si>
    <t>宮城</t>
    <rPh sb="0" eb="2">
      <t>ミヤギ</t>
    </rPh>
    <phoneticPr fontId="2"/>
  </si>
  <si>
    <t>佐賀</t>
    <rPh sb="0" eb="2">
      <t>サガ</t>
    </rPh>
    <phoneticPr fontId="2"/>
  </si>
  <si>
    <t>愛媛</t>
    <rPh sb="0" eb="2">
      <t>エヒメ</t>
    </rPh>
    <phoneticPr fontId="2"/>
  </si>
  <si>
    <t>鹿児島</t>
    <rPh sb="0" eb="3">
      <t>カゴシマ</t>
    </rPh>
    <phoneticPr fontId="2"/>
  </si>
  <si>
    <t>熊本</t>
    <rPh sb="0" eb="2">
      <t>クマモト</t>
    </rPh>
    <phoneticPr fontId="2"/>
  </si>
  <si>
    <t>長崎</t>
    <rPh sb="0" eb="2">
      <t>ナガサキ</t>
    </rPh>
    <phoneticPr fontId="2"/>
  </si>
  <si>
    <t>H28</t>
    <phoneticPr fontId="2"/>
  </si>
  <si>
    <t>H29</t>
    <phoneticPr fontId="2"/>
  </si>
  <si>
    <t>兵庫</t>
    <phoneticPr fontId="2"/>
  </si>
  <si>
    <t>産出額（百万円）</t>
    <rPh sb="0" eb="2">
      <t>サンシュツ</t>
    </rPh>
    <rPh sb="2" eb="3">
      <t>ガク</t>
    </rPh>
    <rPh sb="4" eb="7">
      <t>ヒャクマンエン</t>
    </rPh>
    <phoneticPr fontId="2"/>
  </si>
  <si>
    <t>産出額５傑</t>
    <rPh sb="0" eb="2">
      <t>サンシュツ</t>
    </rPh>
    <rPh sb="2" eb="3">
      <t>ガク</t>
    </rPh>
    <rPh sb="4" eb="5">
      <t>ケツ</t>
    </rPh>
    <phoneticPr fontId="2"/>
  </si>
  <si>
    <t>海面養殖生産の地位</t>
    <rPh sb="0" eb="2">
      <t>カイメン</t>
    </rPh>
    <phoneticPr fontId="2"/>
  </si>
  <si>
    <t>＊H28までの海面養殖業産出額は、真珠母貝など種苗生産額を含んだ額</t>
    <rPh sb="7" eb="9">
      <t>カイメン</t>
    </rPh>
    <rPh sb="9" eb="11">
      <t>ヨウショク</t>
    </rPh>
    <rPh sb="11" eb="12">
      <t>ギョウ</t>
    </rPh>
    <rPh sb="12" eb="15">
      <t>サンシュツガク</t>
    </rPh>
    <rPh sb="17" eb="19">
      <t>シンジュ</t>
    </rPh>
    <rPh sb="19" eb="21">
      <t>ボガイ</t>
    </rPh>
    <rPh sb="23" eb="25">
      <t>シュビョウ</t>
    </rPh>
    <rPh sb="25" eb="27">
      <t>セイサン</t>
    </rPh>
    <rPh sb="27" eb="28">
      <t>ガク</t>
    </rPh>
    <rPh sb="29" eb="30">
      <t>フク</t>
    </rPh>
    <rPh sb="32" eb="33">
      <t>ガク</t>
    </rPh>
    <phoneticPr fontId="2"/>
  </si>
  <si>
    <t>H30</t>
    <phoneticPr fontId="2"/>
  </si>
  <si>
    <t>北海道</t>
    <rPh sb="0" eb="3">
      <t>ホッカイドウ</t>
    </rPh>
    <phoneticPr fontId="2"/>
  </si>
  <si>
    <t>広島</t>
    <rPh sb="0" eb="2">
      <t>ヒロシマ</t>
    </rPh>
    <phoneticPr fontId="2"/>
  </si>
  <si>
    <t>青森</t>
    <phoneticPr fontId="2"/>
  </si>
  <si>
    <t>兵庫</t>
    <rPh sb="0" eb="2">
      <t>ヒョウゴ</t>
    </rPh>
    <phoneticPr fontId="2"/>
  </si>
  <si>
    <t>宮城</t>
    <phoneticPr fontId="2"/>
  </si>
  <si>
    <t>愛媛</t>
    <rPh sb="0" eb="2">
      <t>エヒメ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</si>
  <si>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</si>
  <si>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</si>
  <si>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phoneticPr fontId="2"/>
  </si>
  <si>
    <t>R1</t>
    <phoneticPr fontId="2"/>
  </si>
  <si>
    <t>R2</t>
  </si>
  <si>
    <t>R3</t>
  </si>
  <si>
    <t>R4</t>
    <phoneticPr fontId="2"/>
  </si>
  <si>
    <t>＊H29～R4の（　）は、真珠母貝など種苗生産額を含んだ額</t>
    <rPh sb="13" eb="15">
      <t>シンジュ</t>
    </rPh>
    <rPh sb="15" eb="17">
      <t>ボガイ</t>
    </rPh>
    <rPh sb="19" eb="21">
      <t>シュビョウ</t>
    </rPh>
    <rPh sb="21" eb="23">
      <t>セイサン</t>
    </rPh>
    <rPh sb="23" eb="24">
      <t>ガク</t>
    </rPh>
    <rPh sb="25" eb="26">
      <t>フク</t>
    </rPh>
    <rPh sb="28" eb="29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</si>
</sst>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;[Red]\-#,##0.0"/>
    <numFmt numFmtId="177" formatCode="0.0_ "/>
    <numFmt numFmtId="178" formatCode="#,##0_);\(#,##0\)"/>
  </numFmts>
  <fonts count="13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176" fontId="7" fillId="0" borderId="4" xfId="1" applyNumberFormat="1" applyFont="1" applyFill="1" applyBorder="1" applyAlignment="1">
      <alignment vertical="center"/>
    </xf>
    <xf numFmtId="176" fontId="7" fillId="0" borderId="4" xfId="1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6" fillId="0" borderId="5" xfId="0" applyFont="1" applyFill="1" applyBorder="1" applyAlignment="1">
      <alignment horizontal="center" vertical="center" wrapText="1"/>
    </xf>
    <xf numFmtId="38" fontId="7" fillId="0" borderId="5" xfId="1" applyFont="1" applyFill="1" applyBorder="1" applyAlignment="1">
      <alignment horizontal="right" vertical="center"/>
    </xf>
    <xf numFmtId="38" fontId="7" fillId="0" borderId="5" xfId="1" applyFont="1" applyFill="1" applyBorder="1" applyAlignment="1">
      <alignment vertical="center"/>
    </xf>
    <xf numFmtId="38" fontId="7" fillId="0" borderId="5" xfId="1" applyFont="1" applyFill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176" fontId="8" fillId="0" borderId="0" xfId="1" applyNumberFormat="1" applyFont="1" applyBorder="1" applyAlignment="1">
      <alignment vertical="center"/>
    </xf>
    <xf numFmtId="38" fontId="8" fillId="0" borderId="0" xfId="1" applyFont="1" applyFill="1" applyBorder="1" applyAlignment="1">
      <alignment horizontal="center" vertical="center"/>
    </xf>
    <xf numFmtId="176" fontId="10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vertical="center" shrinkToFit="1"/>
    </xf>
    <xf numFmtId="0" fontId="6" fillId="0" borderId="0" xfId="0" applyFont="1" applyFill="1" applyBorder="1" applyAlignment="1">
      <alignment horizontal="center" vertical="center" wrapText="1"/>
    </xf>
    <xf numFmtId="38" fontId="7" fillId="0" borderId="0" xfId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 shrinkToFit="1"/>
    </xf>
    <xf numFmtId="176" fontId="7" fillId="0" borderId="0" xfId="1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176" fontId="7" fillId="0" borderId="0" xfId="1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178" fontId="7" fillId="0" borderId="4" xfId="1" applyNumberFormat="1" applyFont="1" applyFill="1" applyBorder="1" applyAlignment="1">
      <alignment vertical="center"/>
    </xf>
    <xf numFmtId="178" fontId="7" fillId="0" borderId="4" xfId="1" applyNumberFormat="1" applyFont="1" applyFill="1" applyBorder="1" applyAlignment="1">
      <alignment vertical="center" shrinkToFit="1"/>
    </xf>
    <xf numFmtId="0" fontId="8" fillId="2" borderId="0" xfId="0" applyFont="1" applyFill="1" applyBorder="1" applyAlignment="1">
      <alignment vertical="center"/>
    </xf>
    <xf numFmtId="178" fontId="7" fillId="2" borderId="5" xfId="1" applyNumberFormat="1" applyFont="1" applyFill="1" applyBorder="1" applyAlignment="1">
      <alignment vertical="center"/>
    </xf>
    <xf numFmtId="178" fontId="7" fillId="2" borderId="5" xfId="1" applyNumberFormat="1" applyFont="1" applyFill="1" applyBorder="1" applyAlignment="1">
      <alignment vertical="center" shrinkToFit="1"/>
    </xf>
    <xf numFmtId="0" fontId="8" fillId="2" borderId="0" xfId="0" applyFont="1" applyFill="1" applyAlignment="1">
      <alignment vertical="center"/>
    </xf>
    <xf numFmtId="0" fontId="7" fillId="2" borderId="0" xfId="0" applyFont="1" applyFill="1" applyAlignment="1">
      <alignment vertical="center" shrinkToFit="1"/>
    </xf>
    <xf numFmtId="178" fontId="7" fillId="2" borderId="4" xfId="1" applyNumberFormat="1" applyFont="1" applyFill="1" applyBorder="1" applyAlignment="1">
      <alignment vertical="center"/>
    </xf>
    <xf numFmtId="178" fontId="7" fillId="2" borderId="4" xfId="1" applyNumberFormat="1" applyFont="1" applyFill="1" applyBorder="1" applyAlignment="1">
      <alignment vertical="center" shrinkToFit="1"/>
    </xf>
    <xf numFmtId="38" fontId="8" fillId="0" borderId="0" xfId="1" applyFont="1" applyFill="1" applyBorder="1" applyAlignment="1">
      <alignment vertical="center"/>
    </xf>
    <xf numFmtId="0" fontId="12" fillId="0" borderId="0" xfId="2" applyFont="1" applyAlignment="1" applyProtection="1">
      <alignment vertical="center"/>
    </xf>
    <xf numFmtId="0" fontId="0" fillId="0" borderId="0" xfId="0" applyFont="1" applyAlignment="1">
      <alignment vertical="center" wrapText="1"/>
    </xf>
    <xf numFmtId="0" fontId="7" fillId="2" borderId="0" xfId="0" applyFont="1" applyFill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wrapText="1"/>
    </xf>
    <xf numFmtId="38" fontId="7" fillId="2" borderId="4" xfId="1" applyFont="1" applyFill="1" applyBorder="1" applyAlignment="1">
      <alignment vertical="center"/>
    </xf>
    <xf numFmtId="38" fontId="7" fillId="2" borderId="4" xfId="1" applyFont="1" applyFill="1" applyBorder="1" applyAlignment="1">
      <alignment vertical="center" shrinkToFit="1"/>
    </xf>
    <xf numFmtId="177" fontId="7" fillId="0" borderId="4" xfId="1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 shrinkToFit="1"/>
    </xf>
    <xf numFmtId="38" fontId="7" fillId="0" borderId="4" xfId="1" applyFont="1" applyFill="1" applyBorder="1" applyAlignment="1">
      <alignment horizontal="right" vertical="center"/>
    </xf>
    <xf numFmtId="38" fontId="7" fillId="0" borderId="4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 shrinkToFit="1"/>
    </xf>
    <xf numFmtId="38" fontId="7" fillId="0" borderId="4" xfId="1" applyFont="1" applyBorder="1" applyAlignment="1">
      <alignment vertical="center"/>
    </xf>
    <xf numFmtId="177" fontId="7" fillId="2" borderId="4" xfId="1" applyNumberFormat="1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 shrinkToFit="1"/>
    </xf>
    <xf numFmtId="0" fontId="0" fillId="2" borderId="0" xfId="0" applyFont="1" applyFill="1" applyAlignment="1">
      <alignment vertical="center" shrinkToFit="1"/>
    </xf>
    <xf numFmtId="0" fontId="7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vertical="center" shrinkToFit="1"/>
    </xf>
    <xf numFmtId="38" fontId="7" fillId="0" borderId="4" xfId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8" fontId="7" fillId="2" borderId="4" xfId="1" applyFont="1" applyFill="1" applyBorder="1" applyAlignment="1">
      <alignment horizontal="right" vertical="center"/>
    </xf>
    <xf numFmtId="0" fontId="0" fillId="2" borderId="4" xfId="0" applyFont="1" applyFill="1" applyBorder="1" applyAlignment="1">
      <alignment horizontal="right" vertical="center"/>
    </xf>
    <xf numFmtId="38" fontId="7" fillId="2" borderId="4" xfId="1" applyFont="1" applyFill="1" applyBorder="1" applyAlignment="1">
      <alignment vertical="center"/>
    </xf>
    <xf numFmtId="38" fontId="7" fillId="2" borderId="4" xfId="1" applyFont="1" applyFill="1" applyBorder="1" applyAlignment="1">
      <alignment vertical="center" shrinkToFit="1"/>
    </xf>
    <xf numFmtId="0" fontId="0" fillId="2" borderId="4" xfId="0" applyFont="1" applyFill="1" applyBorder="1" applyAlignment="1">
      <alignment vertical="center" shrinkToFit="1"/>
    </xf>
    <xf numFmtId="177" fontId="7" fillId="0" borderId="4" xfId="1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 shrinkToFit="1"/>
    </xf>
    <xf numFmtId="38" fontId="7" fillId="0" borderId="4" xfId="1" applyFont="1" applyFill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38" fontId="7" fillId="0" borderId="4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 shrinkToFit="1"/>
    </xf>
    <xf numFmtId="0" fontId="0" fillId="0" borderId="4" xfId="0" applyFont="1" applyBorder="1" applyAlignment="1">
      <alignment vertical="center" shrinkToFit="1"/>
    </xf>
    <xf numFmtId="0" fontId="0" fillId="2" borderId="5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 wrapText="1"/>
    </xf>
    <xf numFmtId="0" fontId="0" fillId="2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vertical="center" shrinkToFit="1"/>
    </xf>
    <xf numFmtId="0" fontId="6" fillId="0" borderId="7" xfId="0" applyFont="1" applyFill="1" applyBorder="1" applyAlignment="1">
      <alignment horizontal="center" vertical="center" wrapText="1"/>
    </xf>
    <xf numFmtId="38" fontId="7" fillId="2" borderId="7" xfId="1" applyFont="1" applyFill="1" applyBorder="1" applyAlignment="1">
      <alignment horizontal="right" vertical="center"/>
    </xf>
    <xf numFmtId="38" fontId="7" fillId="2" borderId="7" xfId="1" applyFont="1" applyFill="1" applyBorder="1" applyAlignment="1">
      <alignment vertical="center"/>
    </xf>
    <xf numFmtId="38" fontId="7" fillId="2" borderId="7" xfId="1" applyFont="1" applyFill="1" applyBorder="1" applyAlignment="1">
      <alignment vertical="center" shrinkToFit="1"/>
    </xf>
    <xf numFmtId="177" fontId="7" fillId="0" borderId="7" xfId="1" applyNumberFormat="1" applyFont="1" applyFill="1" applyBorder="1" applyAlignment="1">
      <alignment vertical="center"/>
    </xf>
    <xf numFmtId="38" fontId="7" fillId="2" borderId="7" xfId="1" applyFont="1" applyFill="1" applyBorder="1" applyAlignment="1">
      <alignment vertical="center"/>
    </xf>
    <xf numFmtId="38" fontId="7" fillId="2" borderId="7" xfId="1" applyFont="1" applyFill="1" applyBorder="1" applyAlignment="1">
      <alignment vertical="center" shrinkToFit="1"/>
    </xf>
    <xf numFmtId="177" fontId="7" fillId="2" borderId="7" xfId="1" applyNumberFormat="1" applyFont="1" applyFill="1" applyBorder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0" fillId="2" borderId="6" xfId="0" applyFont="1" applyFill="1" applyBorder="1" applyAlignment="1">
      <alignment horizontal="right" vertical="center"/>
    </xf>
    <xf numFmtId="0" fontId="0" fillId="2" borderId="6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 shrinkToFit="1"/>
    </xf>
    <xf numFmtId="0" fontId="0" fillId="0" borderId="6" xfId="0" applyFont="1" applyBorder="1" applyAlignment="1">
      <alignment vertical="center"/>
    </xf>
    <xf numFmtId="178" fontId="7" fillId="2" borderId="6" xfId="1" applyNumberFormat="1" applyFont="1" applyFill="1" applyBorder="1" applyAlignment="1">
      <alignment vertical="center"/>
    </xf>
    <xf numFmtId="178" fontId="7" fillId="2" borderId="6" xfId="1" applyNumberFormat="1" applyFont="1" applyFill="1" applyBorder="1" applyAlignment="1">
      <alignment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4"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-H10\&#36786;&#26519;&#32113;&#35336;\&#65419;&#65431;&#65426;&#20869;&#280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-H10\&#65400;&#65433;&#65423;&#65396;&#65419;&#65438;\H9\&#36039;&#26009;\-9&#28417;&#29554;&#3732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-H10\&#36786;&#26519;&#32113;&#35336;\&#65419;&#65431;&#65426;&#28417;&#2955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ehime.jp/300&#26222;&#21450;&#20418;/080&#20104;&#31639;&#38306;&#20418;/H17&#20104;&#31639;&#38306;&#20418;/&#20013;&#20104;&#20998;&#22580;/H17&#29159;&#28760;&#37325;&#35201;&#36039;&#28304;&#31649;&#29702;&#35519;&#26619;&#36027;/H17&#29159;&#28760;&#37325;&#35201;&#36039;&#28304;&#31649;&#29702;&#35519;&#26619;&#20107;&#38917;&#35500;&#2612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websv07.pref.net-shw.ehime.jp/cybozu2/office.exe/&#29159;&#28760;&#37325;&#35201;&#36039;&#28304;16&#35211;&#31309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ﾋﾗﾒ内海"/>
    </sheetNames>
    <sheetDataSet>
      <sheetData sheetId="0">
        <row r="6">
          <cell r="A6" t="str">
            <v>'82</v>
          </cell>
          <cell r="B6">
            <v>76</v>
          </cell>
          <cell r="C6">
            <v>107</v>
          </cell>
          <cell r="D6">
            <v>42</v>
          </cell>
          <cell r="F6">
            <v>21</v>
          </cell>
          <cell r="G6">
            <v>40</v>
          </cell>
          <cell r="H6">
            <v>22</v>
          </cell>
          <cell r="M6">
            <v>0.42</v>
          </cell>
        </row>
        <row r="7">
          <cell r="A7" t="str">
            <v>'83</v>
          </cell>
          <cell r="B7">
            <v>92</v>
          </cell>
          <cell r="C7">
            <v>132</v>
          </cell>
          <cell r="D7">
            <v>73</v>
          </cell>
          <cell r="F7">
            <v>11</v>
          </cell>
          <cell r="G7">
            <v>49</v>
          </cell>
          <cell r="H7">
            <v>57</v>
          </cell>
          <cell r="M7">
            <v>0.38800000000000001</v>
          </cell>
        </row>
        <row r="8">
          <cell r="A8" t="str">
            <v>'84</v>
          </cell>
          <cell r="B8">
            <v>109</v>
          </cell>
          <cell r="C8">
            <v>154</v>
          </cell>
          <cell r="D8">
            <v>62</v>
          </cell>
          <cell r="F8">
            <v>27</v>
          </cell>
          <cell r="G8">
            <v>41</v>
          </cell>
          <cell r="H8">
            <v>44</v>
          </cell>
          <cell r="M8">
            <v>0.40200000000000002</v>
          </cell>
        </row>
        <row r="9">
          <cell r="A9" t="str">
            <v>'85</v>
          </cell>
          <cell r="B9">
            <v>127</v>
          </cell>
          <cell r="C9">
            <v>155</v>
          </cell>
          <cell r="D9">
            <v>77</v>
          </cell>
          <cell r="F9">
            <v>9</v>
          </cell>
          <cell r="G9">
            <v>54</v>
          </cell>
          <cell r="H9">
            <v>207</v>
          </cell>
          <cell r="M9">
            <v>0.29699999999999999</v>
          </cell>
        </row>
        <row r="10">
          <cell r="A10" t="str">
            <v>'86</v>
          </cell>
          <cell r="B10">
            <v>134</v>
          </cell>
          <cell r="C10">
            <v>182</v>
          </cell>
          <cell r="D10">
            <v>93</v>
          </cell>
          <cell r="F10">
            <v>10</v>
          </cell>
          <cell r="G10">
            <v>50</v>
          </cell>
          <cell r="H10">
            <v>204</v>
          </cell>
          <cell r="M10">
            <v>0.35599999999999998</v>
          </cell>
        </row>
        <row r="11">
          <cell r="A11" t="str">
            <v>'87</v>
          </cell>
          <cell r="B11">
            <v>145</v>
          </cell>
          <cell r="C11">
            <v>198</v>
          </cell>
          <cell r="D11">
            <v>102</v>
          </cell>
          <cell r="F11">
            <v>8</v>
          </cell>
          <cell r="G11">
            <v>50</v>
          </cell>
          <cell r="H11">
            <v>71</v>
          </cell>
          <cell r="M11">
            <v>0.45300000000000001</v>
          </cell>
        </row>
        <row r="12">
          <cell r="A12" t="str">
            <v>'88</v>
          </cell>
          <cell r="B12">
            <v>181</v>
          </cell>
          <cell r="C12">
            <v>255</v>
          </cell>
          <cell r="D12">
            <v>100</v>
          </cell>
          <cell r="F12">
            <v>23</v>
          </cell>
          <cell r="G12">
            <v>49</v>
          </cell>
          <cell r="H12">
            <v>222</v>
          </cell>
          <cell r="M12">
            <v>0.42899999999999999</v>
          </cell>
        </row>
        <row r="13">
          <cell r="A13" t="str">
            <v>'89</v>
          </cell>
          <cell r="B13">
            <v>206</v>
          </cell>
          <cell r="C13">
            <v>304</v>
          </cell>
          <cell r="D13">
            <v>114</v>
          </cell>
          <cell r="F13">
            <v>4</v>
          </cell>
          <cell r="G13">
            <v>58</v>
          </cell>
          <cell r="H13">
            <v>155</v>
          </cell>
          <cell r="M13">
            <v>0.48899999999999999</v>
          </cell>
        </row>
        <row r="14">
          <cell r="A14" t="str">
            <v>'90</v>
          </cell>
          <cell r="B14">
            <v>141</v>
          </cell>
          <cell r="C14">
            <v>240</v>
          </cell>
          <cell r="D14">
            <v>96</v>
          </cell>
          <cell r="F14">
            <v>4</v>
          </cell>
          <cell r="G14">
            <v>57</v>
          </cell>
          <cell r="H14">
            <v>106</v>
          </cell>
          <cell r="M14">
            <v>0.45800000000000002</v>
          </cell>
        </row>
        <row r="15">
          <cell r="A15" t="str">
            <v>'91</v>
          </cell>
          <cell r="B15">
            <v>155</v>
          </cell>
          <cell r="C15">
            <v>221</v>
          </cell>
          <cell r="D15">
            <v>108</v>
          </cell>
          <cell r="F15">
            <v>3</v>
          </cell>
          <cell r="G15">
            <v>56</v>
          </cell>
          <cell r="H15">
            <v>185</v>
          </cell>
          <cell r="M15">
            <v>0.40200000000000002</v>
          </cell>
        </row>
        <row r="16">
          <cell r="A16" t="str">
            <v>'92</v>
          </cell>
          <cell r="B16">
            <v>155</v>
          </cell>
          <cell r="C16">
            <v>181</v>
          </cell>
          <cell r="D16">
            <v>116</v>
          </cell>
          <cell r="F16">
            <v>5</v>
          </cell>
          <cell r="G16">
            <v>53</v>
          </cell>
          <cell r="H16">
            <v>144</v>
          </cell>
          <cell r="M16">
            <v>0.378</v>
          </cell>
        </row>
        <row r="17">
          <cell r="A17" t="str">
            <v>'93</v>
          </cell>
          <cell r="B17">
            <v>138</v>
          </cell>
          <cell r="C17">
            <v>168</v>
          </cell>
          <cell r="D17">
            <v>118</v>
          </cell>
          <cell r="F17">
            <v>16</v>
          </cell>
          <cell r="G17">
            <v>56</v>
          </cell>
          <cell r="H17">
            <v>135</v>
          </cell>
          <cell r="M17">
            <v>0.34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漁獲量"/>
      <sheetName val="海域別"/>
      <sheetName val="H6-8西条,河原津月別"/>
      <sheetName val="H7-9安芸灘,伊予灘"/>
      <sheetName val="月別漁獲量,比率"/>
    </sheetNames>
    <sheetDataSet>
      <sheetData sheetId="0">
        <row r="5">
          <cell r="B5">
            <v>38</v>
          </cell>
          <cell r="C5">
            <v>41</v>
          </cell>
          <cell r="D5">
            <v>37</v>
          </cell>
          <cell r="E5">
            <v>32</v>
          </cell>
          <cell r="F5">
            <v>30</v>
          </cell>
          <cell r="G5">
            <v>56</v>
          </cell>
          <cell r="H5">
            <v>29</v>
          </cell>
          <cell r="I5">
            <v>57</v>
          </cell>
          <cell r="J5">
            <v>61</v>
          </cell>
          <cell r="K5">
            <v>45</v>
          </cell>
          <cell r="L5">
            <v>54</v>
          </cell>
          <cell r="M5">
            <v>80</v>
          </cell>
          <cell r="N5">
            <v>92</v>
          </cell>
          <cell r="O5">
            <v>93.000000000000014</v>
          </cell>
          <cell r="P5">
            <v>112</v>
          </cell>
          <cell r="Q5">
            <v>116</v>
          </cell>
        </row>
        <row r="6">
          <cell r="B6">
            <v>16</v>
          </cell>
          <cell r="C6">
            <v>18</v>
          </cell>
          <cell r="D6">
            <v>12</v>
          </cell>
          <cell r="E6">
            <v>8</v>
          </cell>
          <cell r="F6">
            <v>32</v>
          </cell>
          <cell r="G6">
            <v>28</v>
          </cell>
          <cell r="H6">
            <v>21</v>
          </cell>
          <cell r="I6">
            <v>34</v>
          </cell>
          <cell r="J6">
            <v>20</v>
          </cell>
          <cell r="K6">
            <v>17</v>
          </cell>
          <cell r="L6">
            <v>20</v>
          </cell>
          <cell r="M6">
            <v>14</v>
          </cell>
          <cell r="N6">
            <v>22</v>
          </cell>
          <cell r="O6">
            <v>21</v>
          </cell>
          <cell r="P6">
            <v>13</v>
          </cell>
          <cell r="Q6">
            <v>16</v>
          </cell>
        </row>
        <row r="7">
          <cell r="B7">
            <v>10</v>
          </cell>
          <cell r="C7">
            <v>4</v>
          </cell>
          <cell r="D7">
            <v>6</v>
          </cell>
          <cell r="E7">
            <v>9</v>
          </cell>
          <cell r="F7">
            <v>3</v>
          </cell>
          <cell r="G7">
            <v>4</v>
          </cell>
          <cell r="H7">
            <v>2</v>
          </cell>
          <cell r="I7">
            <v>3</v>
          </cell>
          <cell r="J7">
            <v>4</v>
          </cell>
          <cell r="K7">
            <v>5</v>
          </cell>
          <cell r="L7">
            <v>8</v>
          </cell>
          <cell r="M7">
            <v>12</v>
          </cell>
          <cell r="N7">
            <v>7</v>
          </cell>
          <cell r="O7">
            <v>12</v>
          </cell>
          <cell r="P7">
            <v>6</v>
          </cell>
          <cell r="Q7">
            <v>7</v>
          </cell>
        </row>
        <row r="9">
          <cell r="B9">
            <v>7</v>
          </cell>
          <cell r="C9">
            <v>10</v>
          </cell>
          <cell r="D9">
            <v>9</v>
          </cell>
          <cell r="E9">
            <v>6</v>
          </cell>
          <cell r="F9">
            <v>7</v>
          </cell>
          <cell r="G9">
            <v>7</v>
          </cell>
          <cell r="H9">
            <v>8</v>
          </cell>
          <cell r="I9">
            <v>10</v>
          </cell>
          <cell r="J9">
            <v>11</v>
          </cell>
          <cell r="K9">
            <v>8</v>
          </cell>
          <cell r="L9">
            <v>7</v>
          </cell>
          <cell r="M9">
            <v>10</v>
          </cell>
          <cell r="N9">
            <v>7</v>
          </cell>
          <cell r="O9">
            <v>10</v>
          </cell>
          <cell r="P9">
            <v>8</v>
          </cell>
          <cell r="Q9">
            <v>9</v>
          </cell>
        </row>
        <row r="25">
          <cell r="B25">
            <v>18</v>
          </cell>
          <cell r="C25">
            <v>18</v>
          </cell>
          <cell r="D25">
            <v>20</v>
          </cell>
          <cell r="E25">
            <v>17</v>
          </cell>
          <cell r="F25">
            <v>15</v>
          </cell>
          <cell r="G25">
            <v>39</v>
          </cell>
          <cell r="H25">
            <v>13</v>
          </cell>
          <cell r="I25">
            <v>38</v>
          </cell>
          <cell r="J25">
            <v>39</v>
          </cell>
          <cell r="K25">
            <v>28</v>
          </cell>
          <cell r="L25">
            <v>38</v>
          </cell>
          <cell r="M25">
            <v>59</v>
          </cell>
          <cell r="N25">
            <v>71</v>
          </cell>
          <cell r="O25">
            <v>69.2</v>
          </cell>
          <cell r="P25">
            <v>83</v>
          </cell>
          <cell r="Q25">
            <v>92</v>
          </cell>
        </row>
        <row r="26">
          <cell r="B26">
            <v>10</v>
          </cell>
          <cell r="C26">
            <v>11</v>
          </cell>
          <cell r="D26">
            <v>8</v>
          </cell>
          <cell r="E26">
            <v>9</v>
          </cell>
          <cell r="F26">
            <v>6</v>
          </cell>
          <cell r="G26">
            <v>7</v>
          </cell>
          <cell r="H26">
            <v>6</v>
          </cell>
          <cell r="I26">
            <v>7</v>
          </cell>
          <cell r="J26">
            <v>8</v>
          </cell>
          <cell r="K26">
            <v>7</v>
          </cell>
          <cell r="L26">
            <v>8</v>
          </cell>
          <cell r="M26">
            <v>9</v>
          </cell>
          <cell r="N26">
            <v>12</v>
          </cell>
          <cell r="O26">
            <v>10.199999999999999</v>
          </cell>
          <cell r="P26">
            <v>16</v>
          </cell>
          <cell r="Q26">
            <v>11</v>
          </cell>
        </row>
        <row r="27">
          <cell r="J27">
            <v>0</v>
          </cell>
          <cell r="K27">
            <v>1</v>
          </cell>
          <cell r="L27">
            <v>0</v>
          </cell>
          <cell r="M27">
            <v>1</v>
          </cell>
          <cell r="N27">
            <v>1</v>
          </cell>
          <cell r="O27">
            <v>1.2</v>
          </cell>
          <cell r="P27">
            <v>3</v>
          </cell>
          <cell r="Q27">
            <v>3</v>
          </cell>
        </row>
        <row r="28">
          <cell r="B28">
            <v>8</v>
          </cell>
          <cell r="C28">
            <v>9</v>
          </cell>
          <cell r="D28">
            <v>7</v>
          </cell>
          <cell r="E28">
            <v>2</v>
          </cell>
          <cell r="F28">
            <v>7</v>
          </cell>
          <cell r="G28">
            <v>9</v>
          </cell>
          <cell r="H28">
            <v>9</v>
          </cell>
          <cell r="I28">
            <v>11</v>
          </cell>
          <cell r="J28">
            <v>12</v>
          </cell>
          <cell r="K28">
            <v>8</v>
          </cell>
          <cell r="L28">
            <v>7</v>
          </cell>
          <cell r="M28">
            <v>10</v>
          </cell>
          <cell r="N28">
            <v>7</v>
          </cell>
          <cell r="O28">
            <v>10.199999999999999</v>
          </cell>
          <cell r="P28">
            <v>9</v>
          </cell>
          <cell r="Q28">
            <v>8</v>
          </cell>
        </row>
        <row r="29">
          <cell r="B29">
            <v>1</v>
          </cell>
          <cell r="C29">
            <v>2</v>
          </cell>
          <cell r="D29">
            <v>2</v>
          </cell>
          <cell r="E29">
            <v>3</v>
          </cell>
          <cell r="F29">
            <v>2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2.2000000000000002</v>
          </cell>
          <cell r="P29">
            <v>1</v>
          </cell>
          <cell r="Q29">
            <v>2</v>
          </cell>
        </row>
        <row r="30">
          <cell r="B30">
            <v>1</v>
          </cell>
          <cell r="C30">
            <v>1</v>
          </cell>
          <cell r="E30">
            <v>1</v>
          </cell>
          <cell r="J30">
            <v>1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ﾋﾗﾒ漁獲"/>
      <sheetName val="ﾋﾗﾒ内海"/>
    </sheetNames>
    <sheetDataSet>
      <sheetData sheetId="0">
        <row r="186">
          <cell r="AX186">
            <v>34043</v>
          </cell>
        </row>
        <row r="187">
          <cell r="AX187">
            <v>34074</v>
          </cell>
        </row>
        <row r="188">
          <cell r="AX188">
            <v>34104</v>
          </cell>
        </row>
        <row r="189">
          <cell r="AX189">
            <v>34135</v>
          </cell>
        </row>
        <row r="190">
          <cell r="AX190">
            <v>34165</v>
          </cell>
        </row>
        <row r="191">
          <cell r="AX191">
            <v>34196</v>
          </cell>
        </row>
        <row r="192">
          <cell r="AX192">
            <v>34227</v>
          </cell>
        </row>
        <row r="193">
          <cell r="AX193">
            <v>34257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事項説明書（当初）"/>
      <sheetName val="添付資料（県単事業）"/>
      <sheetName val="見積"/>
      <sheetName val="積算基礎"/>
      <sheetName val="H17積算基礎 "/>
      <sheetName val="背景と目的 "/>
      <sheetName val="全体計画"/>
      <sheetName val="研究フロー"/>
      <sheetName val="展開方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積算基礎"/>
      <sheetName val="見積"/>
    </sheetNames>
    <sheetDataSet>
      <sheetData sheetId="0" refreshError="1"/>
      <sheetData sheetId="1">
        <row r="2">
          <cell r="A2" t="str">
            <v>事 項 名</v>
          </cell>
          <cell r="D2" t="str">
            <v>燧灘重要資源管理調査費</v>
          </cell>
        </row>
        <row r="4">
          <cell r="A4" t="str">
            <v>平成16年度</v>
          </cell>
          <cell r="C4" t="str">
            <v>　　左　の　財　源　内　訳</v>
          </cell>
          <cell r="I4" t="str">
            <v>前　年　度</v>
          </cell>
          <cell r="M4" t="str">
            <v>左　の　財　源　内　訳</v>
          </cell>
          <cell r="X4" t="str">
            <v>　農林水産部水産局</v>
          </cell>
        </row>
        <row r="5">
          <cell r="A5" t="str">
            <v>予算見積額</v>
          </cell>
          <cell r="C5" t="str">
            <v>国庫支出金</v>
          </cell>
          <cell r="E5" t="str">
            <v>そ の 他</v>
          </cell>
          <cell r="F5" t="str">
            <v>一般財源</v>
          </cell>
          <cell r="I5" t="str">
            <v>現計予算額</v>
          </cell>
          <cell r="M5" t="str">
            <v>国庫支出金</v>
          </cell>
          <cell r="P5" t="str">
            <v>そ の 他</v>
          </cell>
          <cell r="R5" t="str">
            <v>一般財源</v>
          </cell>
        </row>
        <row r="6">
          <cell r="B6" t="str">
            <v xml:space="preserve">千円 </v>
          </cell>
          <cell r="C6" t="str">
            <v xml:space="preserve">千円 </v>
          </cell>
          <cell r="E6" t="str">
            <v xml:space="preserve">千円 </v>
          </cell>
          <cell r="F6" t="str">
            <v xml:space="preserve">千円 </v>
          </cell>
          <cell r="L6" t="str">
            <v xml:space="preserve">千円 </v>
          </cell>
          <cell r="O6" t="str">
            <v xml:space="preserve">千円 </v>
          </cell>
          <cell r="Q6" t="str">
            <v xml:space="preserve">千円 </v>
          </cell>
          <cell r="R6" t="str">
            <v xml:space="preserve">千円 </v>
          </cell>
        </row>
        <row r="7">
          <cell r="B7">
            <v>1195</v>
          </cell>
          <cell r="C7">
            <v>0</v>
          </cell>
          <cell r="E7">
            <v>0</v>
          </cell>
          <cell r="F7">
            <v>1195</v>
          </cell>
          <cell r="J7">
            <v>1195</v>
          </cell>
          <cell r="N7">
            <v>0</v>
          </cell>
          <cell r="P7">
            <v>0</v>
          </cell>
          <cell r="R7">
            <v>1195</v>
          </cell>
        </row>
        <row r="8">
          <cell r="A8" t="str">
            <v>節　名</v>
          </cell>
          <cell r="C8" t="str">
            <v>平　成　16　年　度　予　算　見　積　額　の　内　訳</v>
          </cell>
          <cell r="P8" t="str">
            <v>前　年　度　現　計　予　算　額　の　内　訳</v>
          </cell>
          <cell r="AC8" t="str">
            <v>比　較　　　増減額　ｲ－ﾛ</v>
          </cell>
        </row>
        <row r="9">
          <cell r="C9" t="str">
            <v>見積額  ｲ</v>
          </cell>
          <cell r="D9" t="str">
            <v>見　　積　　額　　の　　積　　算　　基　　礎</v>
          </cell>
          <cell r="P9" t="str">
            <v>予算額　 ﾛ</v>
          </cell>
          <cell r="Q9" t="str">
            <v>予　　算　　額　　の　　積　　算　　基　　礎</v>
          </cell>
        </row>
        <row r="10">
          <cell r="C10" t="str">
            <v xml:space="preserve">千円 </v>
          </cell>
          <cell r="P10" t="str">
            <v xml:space="preserve">千円 </v>
          </cell>
          <cell r="AD10" t="str">
            <v>千円</v>
          </cell>
        </row>
        <row r="12">
          <cell r="A12">
            <v>4</v>
          </cell>
          <cell r="B12" t="str">
            <v>共済費</v>
          </cell>
          <cell r="C12">
            <v>32</v>
          </cell>
          <cell r="D12" t="str">
            <v>社会保険料</v>
          </cell>
          <cell r="N12">
            <v>31392</v>
          </cell>
          <cell r="O12" t="str">
            <v>円</v>
          </cell>
          <cell r="P12">
            <v>26</v>
          </cell>
          <cell r="Q12" t="str">
            <v>社会保険料</v>
          </cell>
          <cell r="AA12">
            <v>25758</v>
          </cell>
          <cell r="AB12" t="str">
            <v>円</v>
          </cell>
          <cell r="AC12" t="str">
            <v/>
          </cell>
          <cell r="AD12">
            <v>6</v>
          </cell>
        </row>
        <row r="13">
          <cell r="E13">
            <v>241020</v>
          </cell>
          <cell r="F13" t="str">
            <v>円</v>
          </cell>
          <cell r="G13" t="str">
            <v>×</v>
          </cell>
          <cell r="H13">
            <v>130.25</v>
          </cell>
          <cell r="J13" t="str">
            <v>／</v>
          </cell>
          <cell r="K13">
            <v>1000</v>
          </cell>
          <cell r="M13" t="str">
            <v>=</v>
          </cell>
          <cell r="N13">
            <v>31392</v>
          </cell>
          <cell r="O13" t="str">
            <v>円</v>
          </cell>
          <cell r="R13">
            <v>197760</v>
          </cell>
          <cell r="S13" t="str">
            <v>円</v>
          </cell>
          <cell r="T13" t="str">
            <v>×</v>
          </cell>
          <cell r="U13">
            <v>130.25</v>
          </cell>
          <cell r="W13" t="str">
            <v>／</v>
          </cell>
          <cell r="X13">
            <v>1000</v>
          </cell>
          <cell r="Z13" t="str">
            <v>=</v>
          </cell>
          <cell r="AA13">
            <v>25758</v>
          </cell>
          <cell r="AB13" t="str">
            <v>円</v>
          </cell>
        </row>
        <row r="15">
          <cell r="A15">
            <v>7</v>
          </cell>
          <cell r="B15" t="str">
            <v>賃金</v>
          </cell>
          <cell r="C15">
            <v>242</v>
          </cell>
          <cell r="D15" t="str">
            <v>生物測定、データ入力、資料整理等補助</v>
          </cell>
          <cell r="N15">
            <v>241020</v>
          </cell>
          <cell r="O15" t="str">
            <v>円</v>
          </cell>
          <cell r="P15">
            <v>198</v>
          </cell>
          <cell r="Q15" t="str">
            <v>生物測定、データ入力、資料整理等補助</v>
          </cell>
          <cell r="AA15">
            <v>197760</v>
          </cell>
          <cell r="AB15" t="str">
            <v>円</v>
          </cell>
          <cell r="AC15" t="str">
            <v/>
          </cell>
          <cell r="AD15">
            <v>44</v>
          </cell>
        </row>
        <row r="16">
          <cell r="E16">
            <v>6180</v>
          </cell>
          <cell r="F16" t="str">
            <v>円</v>
          </cell>
          <cell r="G16" t="str">
            <v>×</v>
          </cell>
          <cell r="H16">
            <v>1</v>
          </cell>
          <cell r="I16" t="str">
            <v>人</v>
          </cell>
          <cell r="J16" t="str">
            <v>×</v>
          </cell>
          <cell r="K16">
            <v>39</v>
          </cell>
          <cell r="L16" t="str">
            <v>日</v>
          </cell>
          <cell r="M16" t="str">
            <v>=</v>
          </cell>
          <cell r="N16">
            <v>241020</v>
          </cell>
          <cell r="O16" t="str">
            <v>円</v>
          </cell>
          <cell r="R16">
            <v>6180</v>
          </cell>
          <cell r="S16" t="str">
            <v>円</v>
          </cell>
          <cell r="T16" t="str">
            <v>×</v>
          </cell>
          <cell r="U16">
            <v>1</v>
          </cell>
          <cell r="V16" t="str">
            <v>人</v>
          </cell>
          <cell r="W16" t="str">
            <v>×</v>
          </cell>
          <cell r="X16">
            <v>32</v>
          </cell>
          <cell r="Y16" t="str">
            <v>日</v>
          </cell>
          <cell r="Z16" t="str">
            <v>=</v>
          </cell>
          <cell r="AA16">
            <v>197760</v>
          </cell>
          <cell r="AB16" t="str">
            <v>円</v>
          </cell>
        </row>
        <row r="18">
          <cell r="A18">
            <v>8</v>
          </cell>
          <cell r="B18" t="str">
            <v>報償費</v>
          </cell>
          <cell r="C18">
            <v>120</v>
          </cell>
          <cell r="N18">
            <v>120000</v>
          </cell>
          <cell r="O18" t="str">
            <v>円</v>
          </cell>
          <cell r="P18">
            <v>120</v>
          </cell>
          <cell r="AA18">
            <v>120000</v>
          </cell>
          <cell r="AB18" t="str">
            <v>円</v>
          </cell>
          <cell r="AC18" t="str">
            <v/>
          </cell>
          <cell r="AD18">
            <v>0</v>
          </cell>
        </row>
        <row r="19">
          <cell r="D19" t="str">
            <v>標本船日誌謝金</v>
          </cell>
          <cell r="Q19" t="str">
            <v>標本船日誌謝金</v>
          </cell>
        </row>
        <row r="20">
          <cell r="E20">
            <v>5000</v>
          </cell>
          <cell r="F20" t="str">
            <v>円</v>
          </cell>
          <cell r="G20" t="str">
            <v>×</v>
          </cell>
          <cell r="H20">
            <v>12</v>
          </cell>
          <cell r="I20" t="str">
            <v>月</v>
          </cell>
          <cell r="J20" t="str">
            <v>×</v>
          </cell>
          <cell r="K20">
            <v>2</v>
          </cell>
          <cell r="L20" t="str">
            <v>隻</v>
          </cell>
          <cell r="M20" t="str">
            <v>=</v>
          </cell>
          <cell r="N20">
            <v>120000</v>
          </cell>
          <cell r="O20" t="str">
            <v>円</v>
          </cell>
          <cell r="R20">
            <v>5000</v>
          </cell>
          <cell r="S20" t="str">
            <v>円</v>
          </cell>
          <cell r="T20" t="str">
            <v>×</v>
          </cell>
          <cell r="U20">
            <v>12</v>
          </cell>
          <cell r="V20" t="str">
            <v>月</v>
          </cell>
          <cell r="W20" t="str">
            <v>×</v>
          </cell>
          <cell r="X20">
            <v>2</v>
          </cell>
          <cell r="Y20" t="str">
            <v>隻</v>
          </cell>
          <cell r="Z20" t="str">
            <v>=</v>
          </cell>
          <cell r="AA20">
            <v>120000</v>
          </cell>
          <cell r="AB20" t="str">
            <v>円</v>
          </cell>
        </row>
        <row r="22">
          <cell r="A22">
            <v>9</v>
          </cell>
          <cell r="B22" t="str">
            <v>旅費</v>
          </cell>
          <cell r="C22">
            <v>46</v>
          </cell>
          <cell r="N22">
            <v>45820</v>
          </cell>
          <cell r="O22" t="str">
            <v>円</v>
          </cell>
          <cell r="P22">
            <v>46</v>
          </cell>
          <cell r="AA22">
            <v>45820</v>
          </cell>
          <cell r="AB22" t="str">
            <v>円</v>
          </cell>
          <cell r="AC22" t="str">
            <v/>
          </cell>
          <cell r="AD22">
            <v>0</v>
          </cell>
        </row>
        <row r="23">
          <cell r="D23" t="str">
            <v>東予市～伊予市(打合せ）</v>
          </cell>
          <cell r="Q23" t="str">
            <v>東予市～伊予市(打合せ）</v>
          </cell>
        </row>
        <row r="24">
          <cell r="E24">
            <v>6220</v>
          </cell>
          <cell r="F24" t="str">
            <v>円</v>
          </cell>
          <cell r="G24" t="str">
            <v>×</v>
          </cell>
          <cell r="H24">
            <v>1</v>
          </cell>
          <cell r="I24" t="str">
            <v>人</v>
          </cell>
          <cell r="J24" t="str">
            <v>×</v>
          </cell>
          <cell r="K24">
            <v>1</v>
          </cell>
          <cell r="L24" t="str">
            <v>回</v>
          </cell>
          <cell r="M24" t="str">
            <v>=</v>
          </cell>
          <cell r="N24">
            <v>6220</v>
          </cell>
          <cell r="O24" t="str">
            <v>円</v>
          </cell>
          <cell r="R24">
            <v>6220</v>
          </cell>
          <cell r="S24" t="str">
            <v>円</v>
          </cell>
          <cell r="T24" t="str">
            <v>×</v>
          </cell>
          <cell r="U24">
            <v>1</v>
          </cell>
          <cell r="V24" t="str">
            <v>人</v>
          </cell>
          <cell r="W24" t="str">
            <v>×</v>
          </cell>
          <cell r="X24">
            <v>1</v>
          </cell>
          <cell r="Y24" t="str">
            <v>回</v>
          </cell>
          <cell r="Z24" t="str">
            <v>=</v>
          </cell>
          <cell r="AA24">
            <v>6220</v>
          </cell>
          <cell r="AB24" t="str">
            <v>円</v>
          </cell>
        </row>
        <row r="25">
          <cell r="D25" t="str">
            <v>浮遊幼生調査</v>
          </cell>
          <cell r="Q25" t="str">
            <v>浮遊幼生調査</v>
          </cell>
        </row>
        <row r="26">
          <cell r="E26">
            <v>3300</v>
          </cell>
          <cell r="F26" t="str">
            <v>円</v>
          </cell>
          <cell r="G26" t="str">
            <v>×</v>
          </cell>
          <cell r="H26">
            <v>3</v>
          </cell>
          <cell r="I26" t="str">
            <v>人</v>
          </cell>
          <cell r="J26" t="str">
            <v>×</v>
          </cell>
          <cell r="K26">
            <v>4</v>
          </cell>
          <cell r="L26" t="str">
            <v>回</v>
          </cell>
          <cell r="M26" t="str">
            <v>=</v>
          </cell>
          <cell r="N26">
            <v>39600</v>
          </cell>
          <cell r="O26" t="str">
            <v>円</v>
          </cell>
          <cell r="R26">
            <v>3300</v>
          </cell>
          <cell r="S26" t="str">
            <v>円</v>
          </cell>
          <cell r="T26" t="str">
            <v>×</v>
          </cell>
          <cell r="U26">
            <v>3</v>
          </cell>
          <cell r="V26" t="str">
            <v>人</v>
          </cell>
          <cell r="W26" t="str">
            <v>×</v>
          </cell>
          <cell r="X26">
            <v>4</v>
          </cell>
          <cell r="Y26" t="str">
            <v>回</v>
          </cell>
          <cell r="Z26" t="str">
            <v>=</v>
          </cell>
          <cell r="AA26">
            <v>39600</v>
          </cell>
          <cell r="AB26" t="str">
            <v>円</v>
          </cell>
        </row>
        <row r="28">
          <cell r="A28">
            <v>11</v>
          </cell>
          <cell r="B28" t="str">
            <v>需用費</v>
          </cell>
          <cell r="C28">
            <v>430</v>
          </cell>
          <cell r="N28">
            <v>430000</v>
          </cell>
          <cell r="O28" t="str">
            <v>円</v>
          </cell>
          <cell r="P28">
            <v>476</v>
          </cell>
          <cell r="AA28">
            <v>475883.19999999995</v>
          </cell>
          <cell r="AB28" t="str">
            <v>円</v>
          </cell>
          <cell r="AC28" t="str">
            <v>△</v>
          </cell>
          <cell r="AD28">
            <v>46</v>
          </cell>
        </row>
        <row r="29">
          <cell r="D29" t="str">
            <v>Ⅰ　漁獲実態調査</v>
          </cell>
          <cell r="Q29" t="str">
            <v>Ⅰ　漁獲実態調査</v>
          </cell>
        </row>
        <row r="30">
          <cell r="D30" t="str">
            <v>シャコ</v>
          </cell>
          <cell r="F30">
            <v>3150</v>
          </cell>
          <cell r="I30" t="str">
            <v>円</v>
          </cell>
          <cell r="J30" t="str">
            <v>×</v>
          </cell>
          <cell r="K30">
            <v>12</v>
          </cell>
          <cell r="L30" t="str">
            <v>回</v>
          </cell>
          <cell r="M30" t="str">
            <v>=</v>
          </cell>
          <cell r="N30">
            <v>37800</v>
          </cell>
          <cell r="O30" t="str">
            <v>円</v>
          </cell>
          <cell r="Q30" t="str">
            <v>シャコ</v>
          </cell>
          <cell r="S30">
            <v>5250</v>
          </cell>
          <cell r="V30" t="str">
            <v>円</v>
          </cell>
          <cell r="W30" t="str">
            <v>×</v>
          </cell>
          <cell r="X30">
            <v>12</v>
          </cell>
          <cell r="Y30" t="str">
            <v>回</v>
          </cell>
          <cell r="Z30" t="str">
            <v>=</v>
          </cell>
          <cell r="AA30">
            <v>63000</v>
          </cell>
          <cell r="AB30" t="str">
            <v>円</v>
          </cell>
        </row>
        <row r="31">
          <cell r="D31" t="str">
            <v>文具</v>
          </cell>
          <cell r="N31">
            <v>7409</v>
          </cell>
          <cell r="O31" t="str">
            <v>円</v>
          </cell>
          <cell r="Q31" t="str">
            <v>文具</v>
          </cell>
          <cell r="AA31">
            <v>10645</v>
          </cell>
          <cell r="AB31" t="str">
            <v>円</v>
          </cell>
        </row>
        <row r="32">
          <cell r="D32" t="str">
            <v>Ⅱ　試験操業</v>
          </cell>
          <cell r="Q32" t="str">
            <v>Ⅱ　試験操業</v>
          </cell>
        </row>
        <row r="33">
          <cell r="D33" t="str">
            <v>ｻﾝﾌﾟﾙ瓶（10L）</v>
          </cell>
          <cell r="G33">
            <v>2835</v>
          </cell>
          <cell r="I33" t="str">
            <v>円</v>
          </cell>
          <cell r="J33" t="str">
            <v>×</v>
          </cell>
          <cell r="K33">
            <v>6</v>
          </cell>
          <cell r="L33" t="str">
            <v>個</v>
          </cell>
          <cell r="M33" t="str">
            <v>=</v>
          </cell>
          <cell r="N33">
            <v>17010</v>
          </cell>
          <cell r="O33" t="str">
            <v>円</v>
          </cell>
          <cell r="Q33" t="str">
            <v>コンテナ</v>
          </cell>
          <cell r="T33">
            <v>6300</v>
          </cell>
          <cell r="V33" t="str">
            <v>円</v>
          </cell>
          <cell r="W33" t="str">
            <v>×</v>
          </cell>
          <cell r="X33">
            <v>6</v>
          </cell>
          <cell r="Y33" t="str">
            <v>個</v>
          </cell>
          <cell r="Z33" t="str">
            <v>=</v>
          </cell>
          <cell r="AA33">
            <v>37800</v>
          </cell>
          <cell r="AB33" t="str">
            <v>円</v>
          </cell>
        </row>
        <row r="34">
          <cell r="D34" t="str">
            <v>ホルマリン</v>
          </cell>
          <cell r="G34">
            <v>4515</v>
          </cell>
          <cell r="I34" t="str">
            <v>円</v>
          </cell>
          <cell r="J34" t="str">
            <v>×</v>
          </cell>
          <cell r="K34">
            <v>2</v>
          </cell>
          <cell r="L34" t="str">
            <v>缶</v>
          </cell>
          <cell r="M34" t="str">
            <v>=</v>
          </cell>
          <cell r="N34">
            <v>9030</v>
          </cell>
          <cell r="O34" t="str">
            <v>円</v>
          </cell>
          <cell r="Q34" t="str">
            <v>ｻﾝﾌﾟﾙ瓶（10L）</v>
          </cell>
          <cell r="T34">
            <v>2835</v>
          </cell>
          <cell r="V34" t="str">
            <v>円</v>
          </cell>
          <cell r="W34" t="str">
            <v>×</v>
          </cell>
          <cell r="X34">
            <v>6</v>
          </cell>
          <cell r="Y34" t="str">
            <v>個</v>
          </cell>
          <cell r="Z34" t="str">
            <v>=</v>
          </cell>
          <cell r="AA34">
            <v>17010</v>
          </cell>
          <cell r="AB34" t="str">
            <v>円</v>
          </cell>
        </row>
        <row r="35">
          <cell r="D35" t="str">
            <v>氷</v>
          </cell>
          <cell r="G35">
            <v>105</v>
          </cell>
          <cell r="I35" t="str">
            <v>円</v>
          </cell>
          <cell r="J35" t="str">
            <v>×</v>
          </cell>
          <cell r="K35">
            <v>40</v>
          </cell>
          <cell r="L35" t="str">
            <v>ｋｇ</v>
          </cell>
          <cell r="M35" t="str">
            <v>=</v>
          </cell>
          <cell r="N35">
            <v>4200</v>
          </cell>
          <cell r="O35" t="str">
            <v>円</v>
          </cell>
          <cell r="Q35" t="str">
            <v>ホルマリン</v>
          </cell>
          <cell r="T35">
            <v>4515</v>
          </cell>
          <cell r="V35" t="str">
            <v>円</v>
          </cell>
          <cell r="W35" t="str">
            <v>×</v>
          </cell>
          <cell r="X35">
            <v>2</v>
          </cell>
          <cell r="Y35" t="str">
            <v>缶</v>
          </cell>
          <cell r="Z35" t="str">
            <v>=</v>
          </cell>
          <cell r="AA35">
            <v>9030</v>
          </cell>
          <cell r="AB35" t="str">
            <v>円</v>
          </cell>
        </row>
        <row r="36">
          <cell r="D36" t="str">
            <v>漁網</v>
          </cell>
          <cell r="G36">
            <v>17724</v>
          </cell>
          <cell r="I36" t="str">
            <v>円</v>
          </cell>
          <cell r="J36" t="str">
            <v>×</v>
          </cell>
          <cell r="K36">
            <v>1</v>
          </cell>
          <cell r="L36" t="str">
            <v>反</v>
          </cell>
          <cell r="M36" t="str">
            <v>=</v>
          </cell>
          <cell r="N36">
            <v>17724</v>
          </cell>
          <cell r="O36" t="str">
            <v>円</v>
          </cell>
          <cell r="Q36" t="str">
            <v>氷</v>
          </cell>
          <cell r="T36">
            <v>105</v>
          </cell>
          <cell r="V36" t="str">
            <v>円</v>
          </cell>
          <cell r="W36" t="str">
            <v>×</v>
          </cell>
          <cell r="X36">
            <v>40</v>
          </cell>
          <cell r="Y36" t="str">
            <v>ｋｇ</v>
          </cell>
          <cell r="Z36" t="str">
            <v>=</v>
          </cell>
          <cell r="AA36">
            <v>4200</v>
          </cell>
          <cell r="AB36" t="str">
            <v>円</v>
          </cell>
        </row>
        <row r="37">
          <cell r="Q37" t="str">
            <v>エビ篭</v>
          </cell>
          <cell r="T37">
            <v>1620</v>
          </cell>
          <cell r="V37" t="str">
            <v>円</v>
          </cell>
          <cell r="W37" t="str">
            <v>×</v>
          </cell>
          <cell r="X37">
            <v>6</v>
          </cell>
          <cell r="Y37" t="str">
            <v>個</v>
          </cell>
          <cell r="Z37" t="str">
            <v>=</v>
          </cell>
          <cell r="AA37">
            <v>9720</v>
          </cell>
          <cell r="AB37" t="str">
            <v>円</v>
          </cell>
        </row>
        <row r="38">
          <cell r="Q38" t="str">
            <v>エアポンプ</v>
          </cell>
          <cell r="T38">
            <v>5250</v>
          </cell>
          <cell r="V38" t="str">
            <v>円</v>
          </cell>
          <cell r="W38" t="str">
            <v>×</v>
          </cell>
          <cell r="X38">
            <v>1</v>
          </cell>
          <cell r="Y38" t="str">
            <v>個</v>
          </cell>
          <cell r="Z38" t="str">
            <v>=</v>
          </cell>
          <cell r="AA38">
            <v>5250</v>
          </cell>
          <cell r="AB38" t="str">
            <v>円</v>
          </cell>
        </row>
        <row r="39">
          <cell r="Q39" t="str">
            <v>温度計</v>
          </cell>
          <cell r="T39">
            <v>4200</v>
          </cell>
          <cell r="V39" t="str">
            <v>円</v>
          </cell>
          <cell r="W39" t="str">
            <v>×</v>
          </cell>
          <cell r="X39">
            <v>1</v>
          </cell>
          <cell r="Y39" t="str">
            <v>個</v>
          </cell>
          <cell r="Z39" t="str">
            <v>=</v>
          </cell>
          <cell r="AA39">
            <v>4200</v>
          </cell>
          <cell r="AB39" t="str">
            <v>円</v>
          </cell>
        </row>
        <row r="40">
          <cell r="D40" t="str">
            <v>Ⅲ　発生・着底状況調査</v>
          </cell>
          <cell r="Q40" t="str">
            <v>Ⅲ　発生・着底状況調査</v>
          </cell>
        </row>
        <row r="41">
          <cell r="D41" t="str">
            <v>ｻﾝﾌﾟﾙ瓶（2L)</v>
          </cell>
          <cell r="G41">
            <v>525</v>
          </cell>
          <cell r="I41" t="str">
            <v>円</v>
          </cell>
          <cell r="J41" t="str">
            <v>×</v>
          </cell>
          <cell r="K41">
            <v>9</v>
          </cell>
          <cell r="L41" t="str">
            <v>本</v>
          </cell>
          <cell r="M41" t="str">
            <v>=</v>
          </cell>
          <cell r="N41">
            <v>4725</v>
          </cell>
          <cell r="O41" t="str">
            <v>円</v>
          </cell>
          <cell r="Q41" t="str">
            <v>ｻﾝﾌﾟﾙ瓶（2L)</v>
          </cell>
          <cell r="T41">
            <v>525</v>
          </cell>
          <cell r="V41" t="str">
            <v>円</v>
          </cell>
          <cell r="W41" t="str">
            <v>×</v>
          </cell>
          <cell r="X41">
            <v>12</v>
          </cell>
          <cell r="Y41" t="str">
            <v>本</v>
          </cell>
          <cell r="Z41" t="str">
            <v>=</v>
          </cell>
          <cell r="AA41">
            <v>6300</v>
          </cell>
          <cell r="AB41" t="str">
            <v>円</v>
          </cell>
        </row>
        <row r="42">
          <cell r="D42" t="str">
            <v>ｻﾝﾌﾟﾙ瓶(300ml)</v>
          </cell>
          <cell r="G42">
            <v>6825</v>
          </cell>
          <cell r="I42" t="str">
            <v>円</v>
          </cell>
          <cell r="J42" t="str">
            <v>×</v>
          </cell>
          <cell r="K42">
            <v>1</v>
          </cell>
          <cell r="L42" t="str">
            <v>箱</v>
          </cell>
          <cell r="M42" t="str">
            <v>=</v>
          </cell>
          <cell r="N42">
            <v>6825</v>
          </cell>
          <cell r="O42" t="str">
            <v>円</v>
          </cell>
          <cell r="Q42" t="str">
            <v>ｻﾝﾌﾟﾙ瓶(300ml)</v>
          </cell>
          <cell r="T42">
            <v>6825</v>
          </cell>
          <cell r="V42" t="str">
            <v>円</v>
          </cell>
          <cell r="W42" t="str">
            <v>×</v>
          </cell>
          <cell r="X42">
            <v>2</v>
          </cell>
          <cell r="Y42" t="str">
            <v>箱</v>
          </cell>
          <cell r="Z42" t="str">
            <v>=</v>
          </cell>
          <cell r="AA42">
            <v>13650</v>
          </cell>
          <cell r="AB42" t="str">
            <v>円</v>
          </cell>
        </row>
        <row r="43">
          <cell r="D43" t="str">
            <v>ｻﾝﾌﾟﾙ瓶（50ml)</v>
          </cell>
          <cell r="G43">
            <v>6620</v>
          </cell>
          <cell r="I43" t="str">
            <v>円</v>
          </cell>
          <cell r="J43" t="str">
            <v>×</v>
          </cell>
          <cell r="K43">
            <v>4</v>
          </cell>
          <cell r="L43" t="str">
            <v>箱</v>
          </cell>
          <cell r="M43" t="str">
            <v>=</v>
          </cell>
          <cell r="N43">
            <v>26480</v>
          </cell>
          <cell r="O43" t="str">
            <v>円</v>
          </cell>
          <cell r="Q43" t="str">
            <v>ｻﾝﾌﾟﾙ瓶（50ml)</v>
          </cell>
          <cell r="T43">
            <v>6620</v>
          </cell>
          <cell r="V43" t="str">
            <v>円</v>
          </cell>
          <cell r="W43" t="str">
            <v>×</v>
          </cell>
          <cell r="X43">
            <v>5</v>
          </cell>
          <cell r="Y43" t="str">
            <v>箱</v>
          </cell>
          <cell r="Z43" t="str">
            <v>=</v>
          </cell>
          <cell r="AA43">
            <v>33100</v>
          </cell>
          <cell r="AB43" t="str">
            <v>円</v>
          </cell>
        </row>
        <row r="44">
          <cell r="D44" t="str">
            <v>ポリ袋</v>
          </cell>
          <cell r="G44">
            <v>22700</v>
          </cell>
          <cell r="I44" t="str">
            <v>円</v>
          </cell>
          <cell r="J44" t="str">
            <v>×</v>
          </cell>
          <cell r="K44">
            <v>1</v>
          </cell>
          <cell r="L44" t="str">
            <v>包</v>
          </cell>
          <cell r="M44" t="str">
            <v>=</v>
          </cell>
          <cell r="N44">
            <v>22700</v>
          </cell>
          <cell r="O44" t="str">
            <v>円</v>
          </cell>
          <cell r="Q44" t="str">
            <v>ポリ袋</v>
          </cell>
          <cell r="T44">
            <v>22700</v>
          </cell>
          <cell r="V44" t="str">
            <v>円</v>
          </cell>
          <cell r="W44" t="str">
            <v>×</v>
          </cell>
          <cell r="X44">
            <v>1</v>
          </cell>
          <cell r="Y44" t="str">
            <v>包</v>
          </cell>
          <cell r="Z44" t="str">
            <v>=</v>
          </cell>
          <cell r="AA44">
            <v>22700</v>
          </cell>
          <cell r="AB44" t="str">
            <v>円</v>
          </cell>
        </row>
        <row r="45">
          <cell r="D45" t="str">
            <v>ホルマリン</v>
          </cell>
          <cell r="G45">
            <v>4515</v>
          </cell>
          <cell r="I45" t="str">
            <v>円</v>
          </cell>
          <cell r="J45" t="str">
            <v>×</v>
          </cell>
          <cell r="K45">
            <v>2</v>
          </cell>
          <cell r="L45" t="str">
            <v>缶</v>
          </cell>
          <cell r="M45" t="str">
            <v>=</v>
          </cell>
          <cell r="N45">
            <v>9030</v>
          </cell>
          <cell r="O45" t="str">
            <v>円</v>
          </cell>
          <cell r="Q45" t="str">
            <v>ホルマリン</v>
          </cell>
          <cell r="T45">
            <v>4515</v>
          </cell>
          <cell r="V45" t="str">
            <v>円</v>
          </cell>
          <cell r="W45" t="str">
            <v>×</v>
          </cell>
          <cell r="X45">
            <v>2</v>
          </cell>
          <cell r="Y45" t="str">
            <v>缶</v>
          </cell>
          <cell r="Z45" t="str">
            <v>=</v>
          </cell>
          <cell r="AA45">
            <v>9030</v>
          </cell>
          <cell r="AB45" t="str">
            <v>円</v>
          </cell>
        </row>
        <row r="46">
          <cell r="D46" t="str">
            <v>検知管</v>
          </cell>
          <cell r="G46">
            <v>2100</v>
          </cell>
          <cell r="I46" t="str">
            <v>円</v>
          </cell>
          <cell r="J46" t="str">
            <v>×</v>
          </cell>
          <cell r="K46">
            <v>9</v>
          </cell>
          <cell r="L46" t="str">
            <v>箱</v>
          </cell>
          <cell r="M46" t="str">
            <v>=</v>
          </cell>
          <cell r="N46">
            <v>18900</v>
          </cell>
          <cell r="O46" t="str">
            <v>円</v>
          </cell>
          <cell r="Q46" t="str">
            <v>検知管</v>
          </cell>
          <cell r="T46">
            <v>2100</v>
          </cell>
          <cell r="V46" t="str">
            <v>円</v>
          </cell>
          <cell r="W46" t="str">
            <v>×</v>
          </cell>
          <cell r="X46">
            <v>18</v>
          </cell>
          <cell r="Y46" t="str">
            <v>箱</v>
          </cell>
          <cell r="Z46" t="str">
            <v>=</v>
          </cell>
          <cell r="AA46">
            <v>37800</v>
          </cell>
          <cell r="AB46" t="str">
            <v>円</v>
          </cell>
        </row>
        <row r="47">
          <cell r="D47" t="str">
            <v>酸素瓶</v>
          </cell>
          <cell r="G47">
            <v>1785</v>
          </cell>
          <cell r="I47" t="str">
            <v>円</v>
          </cell>
          <cell r="J47" t="str">
            <v>×</v>
          </cell>
          <cell r="K47">
            <v>9</v>
          </cell>
          <cell r="L47" t="str">
            <v>本</v>
          </cell>
          <cell r="M47" t="str">
            <v>=</v>
          </cell>
          <cell r="N47">
            <v>16065</v>
          </cell>
          <cell r="O47" t="str">
            <v>円</v>
          </cell>
          <cell r="Q47" t="str">
            <v>酸素瓶</v>
          </cell>
          <cell r="T47">
            <v>1785</v>
          </cell>
          <cell r="V47" t="str">
            <v>円</v>
          </cell>
          <cell r="W47" t="str">
            <v>×</v>
          </cell>
          <cell r="X47">
            <v>12</v>
          </cell>
          <cell r="Y47" t="str">
            <v>本</v>
          </cell>
          <cell r="Z47" t="str">
            <v>=</v>
          </cell>
          <cell r="AA47">
            <v>21420</v>
          </cell>
          <cell r="AB47" t="str">
            <v>円</v>
          </cell>
        </row>
        <row r="48">
          <cell r="D48" t="str">
            <v>蒸発皿</v>
          </cell>
          <cell r="G48">
            <v>1470</v>
          </cell>
          <cell r="I48" t="str">
            <v>円</v>
          </cell>
          <cell r="J48" t="str">
            <v>×</v>
          </cell>
          <cell r="K48">
            <v>9</v>
          </cell>
          <cell r="L48" t="str">
            <v>枚</v>
          </cell>
          <cell r="M48" t="str">
            <v>=</v>
          </cell>
          <cell r="N48">
            <v>13230</v>
          </cell>
          <cell r="O48" t="str">
            <v>円</v>
          </cell>
          <cell r="Q48" t="str">
            <v>蒸発皿</v>
          </cell>
          <cell r="T48">
            <v>1470</v>
          </cell>
          <cell r="V48" t="str">
            <v>円</v>
          </cell>
          <cell r="W48" t="str">
            <v>×</v>
          </cell>
          <cell r="X48">
            <v>12</v>
          </cell>
          <cell r="Y48" t="str">
            <v>枚</v>
          </cell>
          <cell r="Z48" t="str">
            <v>=</v>
          </cell>
          <cell r="AA48">
            <v>17640</v>
          </cell>
          <cell r="AB48" t="str">
            <v>円</v>
          </cell>
        </row>
        <row r="49">
          <cell r="D49" t="str">
            <v>ルツボ</v>
          </cell>
          <cell r="G49">
            <v>630</v>
          </cell>
          <cell r="I49" t="str">
            <v>円</v>
          </cell>
          <cell r="J49" t="str">
            <v>×</v>
          </cell>
          <cell r="K49">
            <v>9</v>
          </cell>
          <cell r="L49" t="str">
            <v>個</v>
          </cell>
          <cell r="M49" t="str">
            <v>=</v>
          </cell>
          <cell r="N49">
            <v>5670</v>
          </cell>
          <cell r="O49" t="str">
            <v>円</v>
          </cell>
          <cell r="Q49" t="str">
            <v>ルツボ</v>
          </cell>
          <cell r="T49">
            <v>630</v>
          </cell>
          <cell r="V49" t="str">
            <v>円</v>
          </cell>
          <cell r="W49" t="str">
            <v>×</v>
          </cell>
          <cell r="X49">
            <v>12</v>
          </cell>
          <cell r="Y49" t="str">
            <v>個</v>
          </cell>
          <cell r="Z49" t="str">
            <v>=</v>
          </cell>
          <cell r="AA49">
            <v>7560</v>
          </cell>
          <cell r="AB49" t="str">
            <v>円</v>
          </cell>
        </row>
        <row r="50">
          <cell r="D50" t="str">
            <v>分析用試薬</v>
          </cell>
          <cell r="N50">
            <v>5000</v>
          </cell>
          <cell r="O50" t="str">
            <v>円</v>
          </cell>
          <cell r="Q50" t="str">
            <v>分析用試薬</v>
          </cell>
          <cell r="AA50">
            <v>12810</v>
          </cell>
          <cell r="AB50" t="str">
            <v>円</v>
          </cell>
        </row>
        <row r="51">
          <cell r="D51" t="str">
            <v>燃料費</v>
          </cell>
          <cell r="Q51" t="str">
            <v>燃料費</v>
          </cell>
        </row>
        <row r="52">
          <cell r="E52">
            <v>48.195</v>
          </cell>
          <cell r="F52" t="str">
            <v>円</v>
          </cell>
          <cell r="G52" t="str">
            <v>×</v>
          </cell>
          <cell r="H52">
            <v>60</v>
          </cell>
          <cell r="I52" t="str">
            <v>Ｌ</v>
          </cell>
          <cell r="J52" t="str">
            <v>×</v>
          </cell>
          <cell r="K52">
            <v>72</v>
          </cell>
          <cell r="L52" t="str">
            <v>ｈ</v>
          </cell>
          <cell r="N52">
            <v>208202.4</v>
          </cell>
          <cell r="O52" t="str">
            <v>円</v>
          </cell>
          <cell r="R52">
            <v>48.195</v>
          </cell>
          <cell r="S52" t="str">
            <v>円</v>
          </cell>
          <cell r="T52" t="str">
            <v>×</v>
          </cell>
          <cell r="U52">
            <v>60</v>
          </cell>
          <cell r="V52" t="str">
            <v>Ｌ</v>
          </cell>
          <cell r="W52" t="str">
            <v>×</v>
          </cell>
          <cell r="X52">
            <v>46</v>
          </cell>
          <cell r="Y52" t="str">
            <v>ｈ</v>
          </cell>
          <cell r="AA52">
            <v>133018.19999999998</v>
          </cell>
          <cell r="AB52" t="str">
            <v>円</v>
          </cell>
        </row>
        <row r="54">
          <cell r="A54">
            <v>12</v>
          </cell>
          <cell r="B54" t="str">
            <v>役務費</v>
          </cell>
          <cell r="C54">
            <v>9</v>
          </cell>
          <cell r="D54" t="str">
            <v>通信運搬費</v>
          </cell>
          <cell r="N54">
            <v>9000</v>
          </cell>
          <cell r="O54" t="str">
            <v>円</v>
          </cell>
          <cell r="P54">
            <v>13</v>
          </cell>
          <cell r="Q54" t="str">
            <v>通信運搬費</v>
          </cell>
          <cell r="AA54">
            <v>13000</v>
          </cell>
          <cell r="AB54" t="str">
            <v>円</v>
          </cell>
          <cell r="AC54" t="str">
            <v>△</v>
          </cell>
          <cell r="AD54">
            <v>4</v>
          </cell>
        </row>
        <row r="55">
          <cell r="D55" t="str">
            <v>　郵便料</v>
          </cell>
          <cell r="N55">
            <v>6000</v>
          </cell>
          <cell r="O55" t="str">
            <v>円</v>
          </cell>
          <cell r="Q55" t="str">
            <v>　郵便料</v>
          </cell>
          <cell r="AA55">
            <v>8000</v>
          </cell>
          <cell r="AB55" t="str">
            <v>円</v>
          </cell>
        </row>
        <row r="56">
          <cell r="D56" t="str">
            <v>　電話料</v>
          </cell>
          <cell r="N56">
            <v>3000</v>
          </cell>
          <cell r="O56" t="str">
            <v>円</v>
          </cell>
          <cell r="Q56" t="str">
            <v>　電話料</v>
          </cell>
          <cell r="AA56">
            <v>5000</v>
          </cell>
          <cell r="AB56" t="str">
            <v>円</v>
          </cell>
        </row>
        <row r="58">
          <cell r="A58">
            <v>14</v>
          </cell>
          <cell r="B58" t="str">
            <v>使用料および賃借料</v>
          </cell>
          <cell r="C58">
            <v>315</v>
          </cell>
          <cell r="N58">
            <v>315000</v>
          </cell>
          <cell r="O58" t="str">
            <v>円</v>
          </cell>
          <cell r="P58">
            <v>315</v>
          </cell>
          <cell r="AA58">
            <v>315000</v>
          </cell>
          <cell r="AB58" t="str">
            <v>円</v>
          </cell>
          <cell r="AC58" t="str">
            <v/>
          </cell>
          <cell r="AD58">
            <v>0</v>
          </cell>
        </row>
        <row r="59">
          <cell r="D59" t="str">
            <v>用船料</v>
          </cell>
          <cell r="Q59" t="str">
            <v>用船料</v>
          </cell>
        </row>
        <row r="60">
          <cell r="D60" t="str">
            <v>分布調査</v>
          </cell>
          <cell r="Q60" t="str">
            <v>分布調査</v>
          </cell>
        </row>
        <row r="61">
          <cell r="E61">
            <v>52500</v>
          </cell>
          <cell r="F61" t="str">
            <v>円</v>
          </cell>
          <cell r="G61" t="str">
            <v>×</v>
          </cell>
          <cell r="H61">
            <v>4</v>
          </cell>
          <cell r="I61" t="str">
            <v>回</v>
          </cell>
          <cell r="M61" t="str">
            <v>=</v>
          </cell>
          <cell r="N61">
            <v>210000</v>
          </cell>
          <cell r="O61" t="str">
            <v>円</v>
          </cell>
          <cell r="R61">
            <v>52500</v>
          </cell>
          <cell r="S61" t="str">
            <v>円</v>
          </cell>
          <cell r="T61" t="str">
            <v>×</v>
          </cell>
          <cell r="U61">
            <v>4</v>
          </cell>
          <cell r="V61" t="str">
            <v>回</v>
          </cell>
          <cell r="Z61" t="str">
            <v>=</v>
          </cell>
          <cell r="AA61">
            <v>210000</v>
          </cell>
          <cell r="AB61" t="str">
            <v>円</v>
          </cell>
        </row>
        <row r="62">
          <cell r="D62" t="str">
            <v>生残状況調査</v>
          </cell>
          <cell r="Q62" t="str">
            <v>生残状況調査</v>
          </cell>
        </row>
        <row r="63">
          <cell r="E63">
            <v>52500</v>
          </cell>
          <cell r="F63" t="str">
            <v>円</v>
          </cell>
          <cell r="G63" t="str">
            <v>×</v>
          </cell>
          <cell r="H63">
            <v>2</v>
          </cell>
          <cell r="I63" t="str">
            <v>回</v>
          </cell>
          <cell r="J63" t="str">
            <v>×</v>
          </cell>
          <cell r="M63" t="str">
            <v>=</v>
          </cell>
          <cell r="N63">
            <v>105000</v>
          </cell>
          <cell r="O63" t="str">
            <v>円</v>
          </cell>
          <cell r="R63">
            <v>52500</v>
          </cell>
          <cell r="S63" t="str">
            <v>円</v>
          </cell>
          <cell r="T63" t="str">
            <v>×</v>
          </cell>
          <cell r="U63">
            <v>2</v>
          </cell>
          <cell r="V63" t="str">
            <v>回</v>
          </cell>
          <cell r="W63" t="str">
            <v>×</v>
          </cell>
          <cell r="Z63" t="str">
            <v>=</v>
          </cell>
          <cell r="AA63">
            <v>105000</v>
          </cell>
          <cell r="AB63" t="str">
            <v>円</v>
          </cell>
        </row>
        <row r="65">
          <cell r="A65">
            <v>19</v>
          </cell>
          <cell r="B65" t="str">
            <v>負担金</v>
          </cell>
          <cell r="C65">
            <v>1</v>
          </cell>
          <cell r="D65" t="str">
            <v>児童手当負担金</v>
          </cell>
          <cell r="N65">
            <v>265</v>
          </cell>
          <cell r="O65" t="str">
            <v>円</v>
          </cell>
          <cell r="P65">
            <v>1</v>
          </cell>
          <cell r="Q65" t="str">
            <v>児童手当負担金</v>
          </cell>
          <cell r="AA65">
            <v>218</v>
          </cell>
          <cell r="AB65" t="str">
            <v>円</v>
          </cell>
          <cell r="AC65" t="str">
            <v/>
          </cell>
          <cell r="AD65">
            <v>0</v>
          </cell>
        </row>
        <row r="66">
          <cell r="B66" t="str">
            <v>補助及び</v>
          </cell>
          <cell r="E66">
            <v>241020</v>
          </cell>
          <cell r="F66" t="str">
            <v>円</v>
          </cell>
          <cell r="G66" t="str">
            <v>×</v>
          </cell>
          <cell r="H66">
            <v>1.1000000000000001</v>
          </cell>
          <cell r="J66" t="str">
            <v>／</v>
          </cell>
          <cell r="K66">
            <v>1000</v>
          </cell>
          <cell r="M66" t="str">
            <v>=</v>
          </cell>
          <cell r="N66">
            <v>265</v>
          </cell>
          <cell r="O66" t="str">
            <v>円</v>
          </cell>
          <cell r="R66">
            <v>197760</v>
          </cell>
          <cell r="S66" t="str">
            <v>円</v>
          </cell>
          <cell r="T66" t="str">
            <v>×</v>
          </cell>
          <cell r="U66">
            <v>1.1000000000000001</v>
          </cell>
          <cell r="W66" t="str">
            <v>／</v>
          </cell>
          <cell r="X66">
            <v>1000</v>
          </cell>
          <cell r="Z66" t="str">
            <v>=</v>
          </cell>
          <cell r="AA66">
            <v>218</v>
          </cell>
          <cell r="AB66" t="str">
            <v>円</v>
          </cell>
        </row>
        <row r="67">
          <cell r="B67" t="str">
            <v>交付金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1"/>
  <sheetViews>
    <sheetView tabSelected="1" view="pageBreakPreview" zoomScaleNormal="110" zoomScaleSheetLayoutView="100" workbookViewId="0">
      <pane ySplit="7" topLeftCell="A8" activePane="bottomLeft" state="frozen"/>
      <selection activeCell="P26" sqref="P26"/>
      <selection pane="bottomLeft" sqref="A1:XFD1048576"/>
    </sheetView>
  </sheetViews>
  <sheetFormatPr defaultColWidth="9" defaultRowHeight="13" x14ac:dyDescent="0.2"/>
  <cols>
    <col min="1" max="1" width="6.6328125" style="27" customWidth="1"/>
    <col min="2" max="2" width="10.6328125" style="27" customWidth="1"/>
    <col min="3" max="3" width="7.6328125" style="27" customWidth="1"/>
    <col min="4" max="4" width="6.6328125" style="27" customWidth="1"/>
    <col min="5" max="6" width="9.6328125" style="27" customWidth="1"/>
    <col min="7" max="7" width="2.6328125" style="27" customWidth="1"/>
    <col min="8" max="8" width="6.6328125" style="27" customWidth="1"/>
    <col min="9" max="10" width="9.6328125" style="27" customWidth="1"/>
    <col min="11" max="11" width="2.6328125" style="27" customWidth="1"/>
    <col min="12" max="12" width="6.6328125" style="27" customWidth="1"/>
    <col min="13" max="13" width="2.36328125" style="27" customWidth="1"/>
    <col min="14" max="18" width="4.6328125" style="27" customWidth="1"/>
    <col min="19" max="19" width="2.6328125" style="27" customWidth="1"/>
    <col min="20" max="24" width="4.6328125" style="27" customWidth="1"/>
    <col min="25" max="16384" width="9" style="27"/>
  </cols>
  <sheetData>
    <row r="1" spans="1:24" x14ac:dyDescent="0.2">
      <c r="B1" s="40"/>
      <c r="C1" s="41"/>
      <c r="D1" s="1"/>
      <c r="E1" s="1"/>
      <c r="F1" s="1"/>
      <c r="G1" s="41"/>
      <c r="H1" s="41"/>
      <c r="I1" s="41"/>
      <c r="J1" s="41"/>
      <c r="K1" s="41"/>
      <c r="L1" s="41"/>
    </row>
    <row r="2" spans="1:24" ht="20.149999999999999" customHeight="1" x14ac:dyDescent="0.2">
      <c r="A2" s="40"/>
      <c r="B2" s="2" t="s">
        <v>103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24" x14ac:dyDescent="0.2">
      <c r="A3" s="40"/>
    </row>
    <row r="4" spans="1:24" x14ac:dyDescent="0.2">
      <c r="B4" s="27" t="s">
        <v>70</v>
      </c>
    </row>
    <row r="5" spans="1:24" ht="5.15" customHeight="1" x14ac:dyDescent="0.2"/>
    <row r="6" spans="1:24" ht="16" customHeight="1" x14ac:dyDescent="0.2">
      <c r="B6" s="76"/>
      <c r="C6" s="77" t="s">
        <v>0</v>
      </c>
      <c r="D6" s="78"/>
      <c r="E6" s="79" t="s">
        <v>1</v>
      </c>
      <c r="F6" s="79"/>
      <c r="G6" s="79"/>
      <c r="H6" s="79"/>
      <c r="I6" s="79" t="s">
        <v>101</v>
      </c>
      <c r="J6" s="79"/>
      <c r="K6" s="79"/>
      <c r="L6" s="79"/>
      <c r="N6" s="73" t="s">
        <v>2</v>
      </c>
      <c r="O6" s="73"/>
      <c r="P6" s="73"/>
      <c r="Q6" s="73"/>
      <c r="R6" s="73"/>
      <c r="S6" s="47"/>
      <c r="T6" s="73" t="s">
        <v>102</v>
      </c>
      <c r="U6" s="73"/>
      <c r="V6" s="73"/>
      <c r="W6" s="73"/>
      <c r="X6" s="73"/>
    </row>
    <row r="7" spans="1:24" ht="16" customHeight="1" x14ac:dyDescent="0.2">
      <c r="B7" s="76"/>
      <c r="C7" s="49" t="s">
        <v>3</v>
      </c>
      <c r="D7" s="49" t="s">
        <v>4</v>
      </c>
      <c r="E7" s="49" t="s">
        <v>3</v>
      </c>
      <c r="F7" s="49" t="s">
        <v>4</v>
      </c>
      <c r="G7" s="28" t="s">
        <v>5</v>
      </c>
      <c r="H7" s="49" t="s">
        <v>6</v>
      </c>
      <c r="I7" s="49" t="s">
        <v>3</v>
      </c>
      <c r="J7" s="49" t="s">
        <v>4</v>
      </c>
      <c r="K7" s="28" t="s">
        <v>5</v>
      </c>
      <c r="L7" s="49" t="s">
        <v>6</v>
      </c>
      <c r="N7" s="47" t="s">
        <v>7</v>
      </c>
      <c r="O7" s="47" t="s">
        <v>8</v>
      </c>
      <c r="P7" s="47" t="s">
        <v>9</v>
      </c>
      <c r="Q7" s="47" t="s">
        <v>10</v>
      </c>
      <c r="R7" s="47" t="s">
        <v>11</v>
      </c>
      <c r="S7" s="47"/>
      <c r="T7" s="47" t="s">
        <v>7</v>
      </c>
      <c r="U7" s="47" t="s">
        <v>8</v>
      </c>
      <c r="V7" s="47" t="s">
        <v>9</v>
      </c>
      <c r="W7" s="47" t="s">
        <v>10</v>
      </c>
      <c r="X7" s="47" t="s">
        <v>11</v>
      </c>
    </row>
    <row r="8" spans="1:24" ht="16" customHeight="1" x14ac:dyDescent="0.2">
      <c r="B8" s="43" t="s">
        <v>13</v>
      </c>
      <c r="C8" s="52" t="s">
        <v>61</v>
      </c>
      <c r="D8" s="52" t="s">
        <v>61</v>
      </c>
      <c r="E8" s="52" t="s">
        <v>61</v>
      </c>
      <c r="F8" s="53" t="s">
        <v>61</v>
      </c>
      <c r="G8" s="52" t="s">
        <v>62</v>
      </c>
      <c r="H8" s="3" t="s">
        <v>61</v>
      </c>
      <c r="I8" s="52" t="s">
        <v>61</v>
      </c>
      <c r="J8" s="53" t="s">
        <v>61</v>
      </c>
      <c r="K8" s="54" t="s">
        <v>62</v>
      </c>
      <c r="L8" s="4" t="s">
        <v>61</v>
      </c>
      <c r="M8" s="5"/>
      <c r="N8" s="6" t="s">
        <v>12</v>
      </c>
      <c r="O8" s="6" t="s">
        <v>12</v>
      </c>
      <c r="P8" s="6" t="s">
        <v>12</v>
      </c>
      <c r="Q8" s="6" t="s">
        <v>12</v>
      </c>
      <c r="R8" s="6" t="s">
        <v>12</v>
      </c>
      <c r="S8" s="6"/>
      <c r="T8" s="6" t="s">
        <v>12</v>
      </c>
      <c r="U8" s="6" t="s">
        <v>12</v>
      </c>
      <c r="V8" s="6" t="s">
        <v>12</v>
      </c>
      <c r="W8" s="6" t="s">
        <v>12</v>
      </c>
      <c r="X8" s="6" t="s">
        <v>12</v>
      </c>
    </row>
    <row r="9" spans="1:24" ht="16" customHeight="1" x14ac:dyDescent="0.2">
      <c r="B9" s="43" t="s">
        <v>14</v>
      </c>
      <c r="C9" s="52">
        <v>95019</v>
      </c>
      <c r="D9" s="52">
        <v>4080</v>
      </c>
      <c r="E9" s="52">
        <v>608684</v>
      </c>
      <c r="F9" s="53">
        <v>16163</v>
      </c>
      <c r="G9" s="51" t="s">
        <v>87</v>
      </c>
      <c r="H9" s="46">
        <f>F9/E9*100</f>
        <v>2.6554008319587834</v>
      </c>
      <c r="I9" s="52">
        <v>137383</v>
      </c>
      <c r="J9" s="53">
        <v>8528</v>
      </c>
      <c r="K9" s="54">
        <v>2</v>
      </c>
      <c r="L9" s="46">
        <f>J9/I9*100</f>
        <v>6.207463805565463</v>
      </c>
      <c r="M9" s="5"/>
      <c r="N9" s="6" t="s">
        <v>12</v>
      </c>
      <c r="O9" s="6" t="s">
        <v>12</v>
      </c>
      <c r="P9" s="6" t="s">
        <v>12</v>
      </c>
      <c r="Q9" s="6" t="s">
        <v>12</v>
      </c>
      <c r="R9" s="6" t="s">
        <v>12</v>
      </c>
      <c r="S9" s="6"/>
      <c r="T9" s="6" t="s">
        <v>15</v>
      </c>
      <c r="U9" s="8" t="s">
        <v>4</v>
      </c>
      <c r="V9" s="7" t="s">
        <v>66</v>
      </c>
      <c r="W9" s="7" t="s">
        <v>68</v>
      </c>
      <c r="X9" s="7" t="s">
        <v>69</v>
      </c>
    </row>
    <row r="10" spans="1:24" ht="16" customHeight="1" x14ac:dyDescent="0.2">
      <c r="B10" s="43" t="s">
        <v>18</v>
      </c>
      <c r="C10" s="52">
        <v>91963</v>
      </c>
      <c r="D10" s="52">
        <v>3493</v>
      </c>
      <c r="E10" s="52">
        <v>647905</v>
      </c>
      <c r="F10" s="53">
        <v>18971</v>
      </c>
      <c r="G10" s="51" t="s">
        <v>87</v>
      </c>
      <c r="H10" s="46">
        <f t="shared" ref="H10:H37" si="0">F10/E10*100</f>
        <v>2.9280527237789489</v>
      </c>
      <c r="I10" s="52">
        <v>170776</v>
      </c>
      <c r="J10" s="53">
        <v>12575</v>
      </c>
      <c r="K10" s="54">
        <v>2</v>
      </c>
      <c r="L10" s="46">
        <f t="shared" ref="L10:L53" si="1">J10/I10*100</f>
        <v>7.3634468543589264</v>
      </c>
      <c r="M10" s="5"/>
      <c r="N10" s="6" t="s">
        <v>12</v>
      </c>
      <c r="O10" s="6" t="s">
        <v>12</v>
      </c>
      <c r="P10" s="6" t="s">
        <v>12</v>
      </c>
      <c r="Q10" s="6" t="s">
        <v>12</v>
      </c>
      <c r="R10" s="6" t="s">
        <v>12</v>
      </c>
      <c r="S10" s="6"/>
      <c r="T10" s="6" t="s">
        <v>15</v>
      </c>
      <c r="U10" s="8" t="s">
        <v>4</v>
      </c>
      <c r="V10" s="7" t="s">
        <v>65</v>
      </c>
      <c r="W10" s="7" t="s">
        <v>63</v>
      </c>
      <c r="X10" s="7" t="s">
        <v>16</v>
      </c>
    </row>
    <row r="11" spans="1:24" ht="16" customHeight="1" x14ac:dyDescent="0.2">
      <c r="B11" s="43" t="s">
        <v>20</v>
      </c>
      <c r="C11" s="52">
        <v>94084</v>
      </c>
      <c r="D11" s="52">
        <v>3727</v>
      </c>
      <c r="E11" s="52">
        <v>790974</v>
      </c>
      <c r="F11" s="53">
        <v>27728</v>
      </c>
      <c r="G11" s="51" t="s">
        <v>87</v>
      </c>
      <c r="H11" s="46">
        <f t="shared" si="0"/>
        <v>3.5055513834841601</v>
      </c>
      <c r="I11" s="52">
        <v>225146</v>
      </c>
      <c r="J11" s="53">
        <v>16958</v>
      </c>
      <c r="K11" s="54">
        <v>3</v>
      </c>
      <c r="L11" s="46">
        <f t="shared" si="1"/>
        <v>7.5320014568324556</v>
      </c>
      <c r="M11" s="5"/>
      <c r="N11" s="6" t="s">
        <v>12</v>
      </c>
      <c r="O11" s="6" t="s">
        <v>12</v>
      </c>
      <c r="P11" s="6" t="s">
        <v>12</v>
      </c>
      <c r="Q11" s="6" t="s">
        <v>12</v>
      </c>
      <c r="R11" s="6" t="s">
        <v>12</v>
      </c>
      <c r="S11" s="6"/>
      <c r="T11" s="6" t="s">
        <v>15</v>
      </c>
      <c r="U11" s="7" t="s">
        <v>65</v>
      </c>
      <c r="V11" s="8" t="s">
        <v>4</v>
      </c>
      <c r="W11" s="7" t="s">
        <v>66</v>
      </c>
      <c r="X11" s="7" t="s">
        <v>69</v>
      </c>
    </row>
    <row r="12" spans="1:24" ht="16" customHeight="1" x14ac:dyDescent="0.2">
      <c r="B12" s="43" t="s">
        <v>21</v>
      </c>
      <c r="C12" s="52">
        <v>88396</v>
      </c>
      <c r="D12" s="52">
        <v>3722</v>
      </c>
      <c r="E12" s="52">
        <v>879761</v>
      </c>
      <c r="F12" s="53">
        <v>29585</v>
      </c>
      <c r="G12" s="51" t="s">
        <v>87</v>
      </c>
      <c r="H12" s="46">
        <f t="shared" si="0"/>
        <v>3.3628451363495313</v>
      </c>
      <c r="I12" s="52">
        <v>232494</v>
      </c>
      <c r="J12" s="53">
        <v>18882</v>
      </c>
      <c r="K12" s="54">
        <v>2</v>
      </c>
      <c r="L12" s="46">
        <f t="shared" si="1"/>
        <v>8.1214999096750873</v>
      </c>
      <c r="M12" s="5"/>
      <c r="N12" s="6" t="s">
        <v>12</v>
      </c>
      <c r="O12" s="6" t="s">
        <v>12</v>
      </c>
      <c r="P12" s="6" t="s">
        <v>12</v>
      </c>
      <c r="Q12" s="6" t="s">
        <v>12</v>
      </c>
      <c r="R12" s="6" t="s">
        <v>12</v>
      </c>
      <c r="S12" s="6"/>
      <c r="T12" s="6" t="s">
        <v>15</v>
      </c>
      <c r="U12" s="8" t="s">
        <v>4</v>
      </c>
      <c r="V12" s="7" t="s">
        <v>65</v>
      </c>
      <c r="W12" s="7" t="s">
        <v>68</v>
      </c>
      <c r="X12" s="7" t="s">
        <v>19</v>
      </c>
    </row>
    <row r="13" spans="1:24" ht="16" customHeight="1" x14ac:dyDescent="0.2">
      <c r="B13" s="43" t="s">
        <v>22</v>
      </c>
      <c r="C13" s="52">
        <v>82733</v>
      </c>
      <c r="D13" s="52">
        <v>3442</v>
      </c>
      <c r="E13" s="52">
        <v>772741</v>
      </c>
      <c r="F13" s="53">
        <v>24504</v>
      </c>
      <c r="G13" s="51" t="s">
        <v>87</v>
      </c>
      <c r="H13" s="46">
        <f t="shared" si="0"/>
        <v>3.1710495495903546</v>
      </c>
      <c r="I13" s="52">
        <v>253612</v>
      </c>
      <c r="J13" s="53">
        <v>24089</v>
      </c>
      <c r="K13" s="54">
        <v>2</v>
      </c>
      <c r="L13" s="46">
        <f t="shared" si="1"/>
        <v>9.4983675851300404</v>
      </c>
      <c r="M13" s="5"/>
      <c r="N13" s="6" t="s">
        <v>12</v>
      </c>
      <c r="O13" s="6" t="s">
        <v>12</v>
      </c>
      <c r="P13" s="6" t="s">
        <v>12</v>
      </c>
      <c r="Q13" s="6" t="s">
        <v>12</v>
      </c>
      <c r="R13" s="6" t="s">
        <v>12</v>
      </c>
      <c r="S13" s="6"/>
      <c r="T13" s="6" t="s">
        <v>15</v>
      </c>
      <c r="U13" s="8" t="s">
        <v>4</v>
      </c>
      <c r="V13" s="7" t="s">
        <v>19</v>
      </c>
      <c r="W13" s="7" t="s">
        <v>65</v>
      </c>
      <c r="X13" s="7" t="s">
        <v>55</v>
      </c>
    </row>
    <row r="14" spans="1:24" ht="16" customHeight="1" x14ac:dyDescent="0.2">
      <c r="B14" s="43" t="s">
        <v>23</v>
      </c>
      <c r="C14" s="52">
        <v>79046</v>
      </c>
      <c r="D14" s="52">
        <v>3128</v>
      </c>
      <c r="E14" s="52">
        <v>849909</v>
      </c>
      <c r="F14" s="53">
        <v>27139</v>
      </c>
      <c r="G14" s="51" t="s">
        <v>87</v>
      </c>
      <c r="H14" s="46">
        <f t="shared" si="0"/>
        <v>3.1931653859413185</v>
      </c>
      <c r="I14" s="52">
        <v>293343</v>
      </c>
      <c r="J14" s="53">
        <v>25045</v>
      </c>
      <c r="K14" s="54">
        <v>2</v>
      </c>
      <c r="L14" s="46">
        <f t="shared" si="1"/>
        <v>8.537786822934244</v>
      </c>
      <c r="M14" s="5"/>
      <c r="N14" s="6" t="s">
        <v>12</v>
      </c>
      <c r="O14" s="6" t="s">
        <v>12</v>
      </c>
      <c r="P14" s="6" t="s">
        <v>12</v>
      </c>
      <c r="Q14" s="6" t="s">
        <v>12</v>
      </c>
      <c r="R14" s="6" t="s">
        <v>12</v>
      </c>
      <c r="S14" s="6"/>
      <c r="T14" s="6" t="s">
        <v>15</v>
      </c>
      <c r="U14" s="8" t="s">
        <v>4</v>
      </c>
      <c r="V14" s="7" t="s">
        <v>19</v>
      </c>
      <c r="W14" s="7" t="s">
        <v>65</v>
      </c>
      <c r="X14" s="7" t="s">
        <v>55</v>
      </c>
    </row>
    <row r="15" spans="1:24" ht="16" customHeight="1" x14ac:dyDescent="0.2">
      <c r="B15" s="43" t="s">
        <v>24</v>
      </c>
      <c r="C15" s="52">
        <v>76370</v>
      </c>
      <c r="D15" s="52">
        <v>2995</v>
      </c>
      <c r="E15" s="52">
        <v>861389</v>
      </c>
      <c r="F15" s="53">
        <v>29489</v>
      </c>
      <c r="G15" s="51" t="s">
        <v>87</v>
      </c>
      <c r="H15" s="46">
        <f t="shared" si="0"/>
        <v>3.423424260119412</v>
      </c>
      <c r="I15" s="52">
        <v>352156</v>
      </c>
      <c r="J15" s="53">
        <v>32414</v>
      </c>
      <c r="K15" s="54">
        <v>2</v>
      </c>
      <c r="L15" s="46">
        <f t="shared" si="1"/>
        <v>9.2044434852735719</v>
      </c>
      <c r="M15" s="5"/>
      <c r="N15" s="6" t="s">
        <v>12</v>
      </c>
      <c r="O15" s="6" t="s">
        <v>12</v>
      </c>
      <c r="P15" s="6" t="s">
        <v>12</v>
      </c>
      <c r="Q15" s="6" t="s">
        <v>12</v>
      </c>
      <c r="R15" s="6" t="s">
        <v>12</v>
      </c>
      <c r="S15" s="6"/>
      <c r="T15" s="6" t="s">
        <v>15</v>
      </c>
      <c r="U15" s="8" t="s">
        <v>4</v>
      </c>
      <c r="V15" s="7" t="s">
        <v>19</v>
      </c>
      <c r="W15" s="7" t="s">
        <v>67</v>
      </c>
      <c r="X15" s="7" t="s">
        <v>55</v>
      </c>
    </row>
    <row r="16" spans="1:24" ht="16" customHeight="1" x14ac:dyDescent="0.2">
      <c r="B16" s="43" t="s">
        <v>25</v>
      </c>
      <c r="C16" s="52">
        <v>74046</v>
      </c>
      <c r="D16" s="52">
        <v>3046</v>
      </c>
      <c r="E16" s="52">
        <v>917244</v>
      </c>
      <c r="F16" s="53">
        <v>36266</v>
      </c>
      <c r="G16" s="51" t="s">
        <v>87</v>
      </c>
      <c r="H16" s="46">
        <f t="shared" si="0"/>
        <v>3.9538007335016641</v>
      </c>
      <c r="I16" s="52">
        <v>401321</v>
      </c>
      <c r="J16" s="53">
        <v>37998</v>
      </c>
      <c r="K16" s="54">
        <v>1</v>
      </c>
      <c r="L16" s="46">
        <f t="shared" si="1"/>
        <v>9.4682311665723962</v>
      </c>
      <c r="M16" s="5"/>
      <c r="N16" s="6" t="s">
        <v>12</v>
      </c>
      <c r="O16" s="6" t="s">
        <v>12</v>
      </c>
      <c r="P16" s="6" t="s">
        <v>12</v>
      </c>
      <c r="Q16" s="6" t="s">
        <v>12</v>
      </c>
      <c r="R16" s="6" t="s">
        <v>12</v>
      </c>
      <c r="S16" s="6"/>
      <c r="T16" s="8" t="s">
        <v>4</v>
      </c>
      <c r="U16" s="7" t="s">
        <v>15</v>
      </c>
      <c r="V16" s="7" t="s">
        <v>65</v>
      </c>
      <c r="W16" s="7" t="s">
        <v>19</v>
      </c>
      <c r="X16" s="7" t="s">
        <v>55</v>
      </c>
    </row>
    <row r="17" spans="2:24" ht="16" customHeight="1" x14ac:dyDescent="0.2">
      <c r="B17" s="43" t="s">
        <v>26</v>
      </c>
      <c r="C17" s="52">
        <v>72999</v>
      </c>
      <c r="D17" s="52">
        <v>3194</v>
      </c>
      <c r="E17" s="52">
        <v>882620</v>
      </c>
      <c r="F17" s="53">
        <v>54303</v>
      </c>
      <c r="G17" s="51" t="s">
        <v>87</v>
      </c>
      <c r="H17" s="46">
        <f t="shared" si="0"/>
        <v>6.1524778500373882</v>
      </c>
      <c r="I17" s="52">
        <v>422892</v>
      </c>
      <c r="J17" s="53">
        <v>56797</v>
      </c>
      <c r="K17" s="54">
        <v>1</v>
      </c>
      <c r="L17" s="46">
        <f t="shared" si="1"/>
        <v>13.430615854639012</v>
      </c>
      <c r="M17" s="5"/>
      <c r="N17" s="6" t="s">
        <v>12</v>
      </c>
      <c r="O17" s="6" t="s">
        <v>12</v>
      </c>
      <c r="P17" s="6" t="s">
        <v>12</v>
      </c>
      <c r="Q17" s="6" t="s">
        <v>12</v>
      </c>
      <c r="R17" s="6" t="s">
        <v>12</v>
      </c>
      <c r="S17" s="6"/>
      <c r="T17" s="8" t="s">
        <v>4</v>
      </c>
      <c r="U17" s="7" t="s">
        <v>15</v>
      </c>
      <c r="V17" s="7" t="s">
        <v>19</v>
      </c>
      <c r="W17" s="7" t="s">
        <v>65</v>
      </c>
      <c r="X17" s="7" t="s">
        <v>55</v>
      </c>
    </row>
    <row r="18" spans="2:24" ht="16" customHeight="1" x14ac:dyDescent="0.2">
      <c r="B18" s="43" t="s">
        <v>27</v>
      </c>
      <c r="C18" s="52">
        <v>69539</v>
      </c>
      <c r="D18" s="52">
        <v>3180</v>
      </c>
      <c r="E18" s="52">
        <v>991843</v>
      </c>
      <c r="F18" s="53">
        <v>54674</v>
      </c>
      <c r="G18" s="51" t="s">
        <v>87</v>
      </c>
      <c r="H18" s="46">
        <f t="shared" si="0"/>
        <v>5.512364356052319</v>
      </c>
      <c r="I18" s="52">
        <v>468738</v>
      </c>
      <c r="J18" s="53">
        <v>65714</v>
      </c>
      <c r="K18" s="54">
        <v>1</v>
      </c>
      <c r="L18" s="46">
        <f t="shared" si="1"/>
        <v>14.019345561913052</v>
      </c>
      <c r="M18" s="5"/>
      <c r="N18" s="6" t="s">
        <v>12</v>
      </c>
      <c r="O18" s="6" t="s">
        <v>12</v>
      </c>
      <c r="P18" s="6" t="s">
        <v>12</v>
      </c>
      <c r="Q18" s="6" t="s">
        <v>12</v>
      </c>
      <c r="R18" s="6" t="s">
        <v>12</v>
      </c>
      <c r="S18" s="6"/>
      <c r="T18" s="8" t="s">
        <v>4</v>
      </c>
      <c r="U18" s="7" t="s">
        <v>15</v>
      </c>
      <c r="V18" s="7" t="s">
        <v>19</v>
      </c>
      <c r="W18" s="7" t="s">
        <v>55</v>
      </c>
      <c r="X18" s="6" t="s">
        <v>65</v>
      </c>
    </row>
    <row r="19" spans="2:24" ht="16" customHeight="1" x14ac:dyDescent="0.2">
      <c r="B19" s="43" t="s">
        <v>28</v>
      </c>
      <c r="C19" s="52">
        <v>70564</v>
      </c>
      <c r="D19" s="52">
        <v>3253</v>
      </c>
      <c r="E19" s="52">
        <v>959680</v>
      </c>
      <c r="F19" s="53">
        <v>50592</v>
      </c>
      <c r="G19" s="51" t="s">
        <v>87</v>
      </c>
      <c r="H19" s="46">
        <f t="shared" si="0"/>
        <v>5.2717572524174718</v>
      </c>
      <c r="I19" s="52">
        <v>456516</v>
      </c>
      <c r="J19" s="53">
        <v>66227</v>
      </c>
      <c r="K19" s="54">
        <v>1</v>
      </c>
      <c r="L19" s="46">
        <f t="shared" si="1"/>
        <v>14.507049040997469</v>
      </c>
      <c r="M19" s="5"/>
      <c r="N19" s="6" t="s">
        <v>12</v>
      </c>
      <c r="O19" s="6" t="s">
        <v>12</v>
      </c>
      <c r="P19" s="6" t="s">
        <v>12</v>
      </c>
      <c r="Q19" s="6" t="s">
        <v>12</v>
      </c>
      <c r="R19" s="6" t="s">
        <v>12</v>
      </c>
      <c r="S19" s="6"/>
      <c r="T19" s="8" t="s">
        <v>4</v>
      </c>
      <c r="U19" s="7" t="s">
        <v>15</v>
      </c>
      <c r="V19" s="7" t="s">
        <v>19</v>
      </c>
      <c r="W19" s="7" t="s">
        <v>55</v>
      </c>
      <c r="X19" s="7" t="s">
        <v>65</v>
      </c>
    </row>
    <row r="20" spans="2:24" ht="16" customHeight="1" x14ac:dyDescent="0.2">
      <c r="B20" s="43" t="s">
        <v>29</v>
      </c>
      <c r="C20" s="52">
        <v>68167</v>
      </c>
      <c r="D20" s="52">
        <v>3229</v>
      </c>
      <c r="E20" s="52">
        <v>938403</v>
      </c>
      <c r="F20" s="53">
        <v>46210</v>
      </c>
      <c r="G20" s="51" t="s">
        <v>87</v>
      </c>
      <c r="H20" s="46">
        <f t="shared" si="0"/>
        <v>4.9243235582153941</v>
      </c>
      <c r="I20" s="52">
        <v>455557</v>
      </c>
      <c r="J20" s="53">
        <v>66829</v>
      </c>
      <c r="K20" s="54">
        <v>1</v>
      </c>
      <c r="L20" s="46">
        <f t="shared" si="1"/>
        <v>14.669733974014228</v>
      </c>
      <c r="M20" s="5"/>
      <c r="N20" s="6" t="s">
        <v>12</v>
      </c>
      <c r="O20" s="6" t="s">
        <v>12</v>
      </c>
      <c r="P20" s="6" t="s">
        <v>12</v>
      </c>
      <c r="Q20" s="6" t="s">
        <v>12</v>
      </c>
      <c r="R20" s="6" t="s">
        <v>12</v>
      </c>
      <c r="S20" s="6"/>
      <c r="T20" s="8" t="s">
        <v>4</v>
      </c>
      <c r="U20" s="7" t="s">
        <v>15</v>
      </c>
      <c r="V20" s="7" t="s">
        <v>19</v>
      </c>
      <c r="W20" s="7" t="s">
        <v>55</v>
      </c>
      <c r="X20" s="7" t="s">
        <v>17</v>
      </c>
    </row>
    <row r="21" spans="2:24" ht="16" customHeight="1" x14ac:dyDescent="0.2">
      <c r="B21" s="43" t="s">
        <v>30</v>
      </c>
      <c r="C21" s="52">
        <v>64525</v>
      </c>
      <c r="D21" s="52">
        <v>2842</v>
      </c>
      <c r="E21" s="52">
        <v>1059782</v>
      </c>
      <c r="F21" s="53">
        <v>51805</v>
      </c>
      <c r="G21" s="51" t="s">
        <v>87</v>
      </c>
      <c r="H21" s="46">
        <f t="shared" si="0"/>
        <v>4.8882694742881077</v>
      </c>
      <c r="I21" s="52">
        <v>518627</v>
      </c>
      <c r="J21" s="53">
        <v>68251</v>
      </c>
      <c r="K21" s="54">
        <v>1</v>
      </c>
      <c r="L21" s="46">
        <f t="shared" si="1"/>
        <v>13.159939609777355</v>
      </c>
      <c r="M21" s="5"/>
      <c r="N21" s="6" t="s">
        <v>12</v>
      </c>
      <c r="O21" s="6" t="s">
        <v>12</v>
      </c>
      <c r="P21" s="6" t="s">
        <v>12</v>
      </c>
      <c r="Q21" s="6" t="s">
        <v>12</v>
      </c>
      <c r="R21" s="6" t="s">
        <v>12</v>
      </c>
      <c r="S21" s="6"/>
      <c r="T21" s="8" t="s">
        <v>4</v>
      </c>
      <c r="U21" s="7" t="s">
        <v>15</v>
      </c>
      <c r="V21" s="7" t="s">
        <v>19</v>
      </c>
      <c r="W21" s="7" t="s">
        <v>55</v>
      </c>
      <c r="X21" s="6" t="s">
        <v>65</v>
      </c>
    </row>
    <row r="22" spans="2:24" ht="16" customHeight="1" x14ac:dyDescent="0.2">
      <c r="B22" s="43" t="s">
        <v>31</v>
      </c>
      <c r="C22" s="52">
        <v>63448</v>
      </c>
      <c r="D22" s="52">
        <v>2876</v>
      </c>
      <c r="E22" s="52">
        <v>1110761</v>
      </c>
      <c r="F22" s="53">
        <v>51136</v>
      </c>
      <c r="G22" s="51" t="s">
        <v>87</v>
      </c>
      <c r="H22" s="46">
        <f t="shared" si="0"/>
        <v>4.6036906229152805</v>
      </c>
      <c r="I22" s="52">
        <v>517055</v>
      </c>
      <c r="J22" s="53">
        <v>71114</v>
      </c>
      <c r="K22" s="54">
        <v>1</v>
      </c>
      <c r="L22" s="46">
        <f t="shared" si="1"/>
        <v>13.753662569745964</v>
      </c>
      <c r="M22" s="5"/>
      <c r="N22" s="6" t="s">
        <v>12</v>
      </c>
      <c r="O22" s="6" t="s">
        <v>12</v>
      </c>
      <c r="P22" s="6" t="s">
        <v>12</v>
      </c>
      <c r="Q22" s="6" t="s">
        <v>12</v>
      </c>
      <c r="R22" s="6" t="s">
        <v>12</v>
      </c>
      <c r="S22" s="6"/>
      <c r="T22" s="8" t="s">
        <v>4</v>
      </c>
      <c r="U22" s="7" t="s">
        <v>15</v>
      </c>
      <c r="V22" s="7" t="s">
        <v>19</v>
      </c>
      <c r="W22" s="7" t="s">
        <v>55</v>
      </c>
      <c r="X22" s="7" t="s">
        <v>17</v>
      </c>
    </row>
    <row r="23" spans="2:24" ht="16" customHeight="1" x14ac:dyDescent="0.2">
      <c r="B23" s="43" t="s">
        <v>32</v>
      </c>
      <c r="C23" s="52">
        <v>62407</v>
      </c>
      <c r="D23" s="52">
        <v>2846</v>
      </c>
      <c r="E23" s="52">
        <v>1088136</v>
      </c>
      <c r="F23" s="53">
        <v>50495</v>
      </c>
      <c r="G23" s="51" t="s">
        <v>87</v>
      </c>
      <c r="H23" s="46">
        <f t="shared" si="0"/>
        <v>4.6405044957615589</v>
      </c>
      <c r="I23" s="52">
        <v>522193</v>
      </c>
      <c r="J23" s="53">
        <v>74836</v>
      </c>
      <c r="K23" s="54">
        <v>1</v>
      </c>
      <c r="L23" s="46">
        <f t="shared" si="1"/>
        <v>14.331099804095421</v>
      </c>
      <c r="M23" s="5"/>
      <c r="N23" s="6" t="s">
        <v>12</v>
      </c>
      <c r="O23" s="6" t="s">
        <v>12</v>
      </c>
      <c r="P23" s="6" t="s">
        <v>12</v>
      </c>
      <c r="Q23" s="6" t="s">
        <v>12</v>
      </c>
      <c r="R23" s="6" t="s">
        <v>12</v>
      </c>
      <c r="S23" s="6"/>
      <c r="T23" s="8" t="s">
        <v>4</v>
      </c>
      <c r="U23" s="7" t="s">
        <v>15</v>
      </c>
      <c r="V23" s="7" t="s">
        <v>19</v>
      </c>
      <c r="W23" s="7" t="s">
        <v>55</v>
      </c>
      <c r="X23" s="7" t="s">
        <v>17</v>
      </c>
    </row>
    <row r="24" spans="2:24" ht="16" customHeight="1" x14ac:dyDescent="0.2">
      <c r="B24" s="43" t="s">
        <v>33</v>
      </c>
      <c r="C24" s="52">
        <v>60382</v>
      </c>
      <c r="D24" s="52">
        <v>2826</v>
      </c>
      <c r="E24" s="52">
        <v>1198271</v>
      </c>
      <c r="F24" s="53">
        <v>48736</v>
      </c>
      <c r="G24" s="51" t="s">
        <v>87</v>
      </c>
      <c r="H24" s="46">
        <f t="shared" si="0"/>
        <v>4.0671934812742689</v>
      </c>
      <c r="I24" s="52">
        <v>508011</v>
      </c>
      <c r="J24" s="53">
        <v>72654</v>
      </c>
      <c r="K24" s="54">
        <v>1</v>
      </c>
      <c r="L24" s="46">
        <f t="shared" si="1"/>
        <v>14.301658822348335</v>
      </c>
      <c r="M24" s="5"/>
      <c r="N24" s="6" t="s">
        <v>12</v>
      </c>
      <c r="O24" s="6" t="s">
        <v>12</v>
      </c>
      <c r="P24" s="6" t="s">
        <v>12</v>
      </c>
      <c r="Q24" s="6" t="s">
        <v>12</v>
      </c>
      <c r="R24" s="6" t="s">
        <v>12</v>
      </c>
      <c r="S24" s="6"/>
      <c r="T24" s="8" t="s">
        <v>4</v>
      </c>
      <c r="U24" s="7" t="s">
        <v>15</v>
      </c>
      <c r="V24" s="7" t="s">
        <v>19</v>
      </c>
      <c r="W24" s="7" t="s">
        <v>17</v>
      </c>
      <c r="X24" s="6" t="s">
        <v>55</v>
      </c>
    </row>
    <row r="25" spans="2:24" ht="16" customHeight="1" x14ac:dyDescent="0.2">
      <c r="B25" s="43" t="s">
        <v>34</v>
      </c>
      <c r="C25" s="52">
        <v>58719</v>
      </c>
      <c r="D25" s="52">
        <v>2768</v>
      </c>
      <c r="E25" s="52">
        <v>1137385</v>
      </c>
      <c r="F25" s="53">
        <v>55360</v>
      </c>
      <c r="G25" s="51" t="s">
        <v>87</v>
      </c>
      <c r="H25" s="46">
        <f t="shared" si="0"/>
        <v>4.8673052660268956</v>
      </c>
      <c r="I25" s="52">
        <v>492182</v>
      </c>
      <c r="J25" s="53">
        <v>66405</v>
      </c>
      <c r="K25" s="54">
        <v>1</v>
      </c>
      <c r="L25" s="46">
        <f t="shared" si="1"/>
        <v>13.491960291111823</v>
      </c>
      <c r="M25" s="5"/>
      <c r="N25" s="6" t="s">
        <v>12</v>
      </c>
      <c r="O25" s="6" t="s">
        <v>12</v>
      </c>
      <c r="P25" s="6" t="s">
        <v>12</v>
      </c>
      <c r="Q25" s="6" t="s">
        <v>12</v>
      </c>
      <c r="R25" s="6" t="s">
        <v>12</v>
      </c>
      <c r="S25" s="6"/>
      <c r="T25" s="8" t="s">
        <v>4</v>
      </c>
      <c r="U25" s="7" t="s">
        <v>19</v>
      </c>
      <c r="V25" s="7" t="s">
        <v>15</v>
      </c>
      <c r="W25" s="7" t="s">
        <v>17</v>
      </c>
      <c r="X25" s="7" t="s">
        <v>67</v>
      </c>
    </row>
    <row r="26" spans="2:24" ht="16" customHeight="1" x14ac:dyDescent="0.2">
      <c r="B26" s="43" t="s">
        <v>35</v>
      </c>
      <c r="C26" s="52">
        <v>57243</v>
      </c>
      <c r="D26" s="52">
        <v>2638</v>
      </c>
      <c r="E26" s="52">
        <v>1327398</v>
      </c>
      <c r="F26" s="53">
        <v>60207</v>
      </c>
      <c r="G26" s="51" t="s">
        <v>87</v>
      </c>
      <c r="H26" s="46">
        <f t="shared" si="0"/>
        <v>4.5357157386104241</v>
      </c>
      <c r="I26" s="52">
        <v>583071</v>
      </c>
      <c r="J26" s="53">
        <v>78464</v>
      </c>
      <c r="K26" s="54">
        <v>1</v>
      </c>
      <c r="L26" s="46">
        <f t="shared" si="1"/>
        <v>13.457023244167521</v>
      </c>
      <c r="M26" s="5"/>
      <c r="N26" s="6" t="s">
        <v>12</v>
      </c>
      <c r="O26" s="6" t="s">
        <v>12</v>
      </c>
      <c r="P26" s="6" t="s">
        <v>12</v>
      </c>
      <c r="Q26" s="6" t="s">
        <v>12</v>
      </c>
      <c r="R26" s="6" t="s">
        <v>12</v>
      </c>
      <c r="S26" s="6"/>
      <c r="T26" s="8" t="s">
        <v>4</v>
      </c>
      <c r="U26" s="7" t="s">
        <v>19</v>
      </c>
      <c r="V26" s="7" t="s">
        <v>15</v>
      </c>
      <c r="W26" s="7" t="s">
        <v>17</v>
      </c>
      <c r="X26" s="7" t="s">
        <v>55</v>
      </c>
    </row>
    <row r="27" spans="2:24" ht="16" customHeight="1" x14ac:dyDescent="0.2">
      <c r="B27" s="43" t="s">
        <v>36</v>
      </c>
      <c r="C27" s="52">
        <v>55111</v>
      </c>
      <c r="D27" s="52">
        <v>2703</v>
      </c>
      <c r="E27" s="52">
        <v>1272029</v>
      </c>
      <c r="F27" s="53">
        <v>58970</v>
      </c>
      <c r="G27" s="51" t="s">
        <v>87</v>
      </c>
      <c r="H27" s="46">
        <f t="shared" si="0"/>
        <v>4.6359005966058948</v>
      </c>
      <c r="I27" s="52">
        <v>566666</v>
      </c>
      <c r="J27" s="53">
        <v>82201</v>
      </c>
      <c r="K27" s="54">
        <v>1</v>
      </c>
      <c r="L27" s="46">
        <f t="shared" si="1"/>
        <v>14.506075889501046</v>
      </c>
      <c r="M27" s="5"/>
      <c r="N27" s="6" t="s">
        <v>12</v>
      </c>
      <c r="O27" s="6" t="s">
        <v>12</v>
      </c>
      <c r="P27" s="6" t="s">
        <v>12</v>
      </c>
      <c r="Q27" s="6" t="s">
        <v>12</v>
      </c>
      <c r="R27" s="6" t="s">
        <v>12</v>
      </c>
      <c r="S27" s="7"/>
      <c r="T27" s="8" t="s">
        <v>4</v>
      </c>
      <c r="U27" s="7" t="s">
        <v>19</v>
      </c>
      <c r="V27" s="7" t="s">
        <v>15</v>
      </c>
      <c r="W27" s="7" t="s">
        <v>17</v>
      </c>
      <c r="X27" s="7" t="s">
        <v>55</v>
      </c>
    </row>
    <row r="28" spans="2:24" ht="16" customHeight="1" x14ac:dyDescent="0.2">
      <c r="B28" s="43" t="s">
        <v>37</v>
      </c>
      <c r="C28" s="52">
        <v>53696</v>
      </c>
      <c r="D28" s="52">
        <v>2698</v>
      </c>
      <c r="E28" s="52">
        <v>1272891</v>
      </c>
      <c r="F28" s="53">
        <v>62875</v>
      </c>
      <c r="G28" s="51" t="s">
        <v>87</v>
      </c>
      <c r="H28" s="46">
        <f t="shared" si="0"/>
        <v>4.9395431344867706</v>
      </c>
      <c r="I28" s="52">
        <v>609347</v>
      </c>
      <c r="J28" s="53">
        <v>95662</v>
      </c>
      <c r="K28" s="54">
        <v>1</v>
      </c>
      <c r="L28" s="46">
        <f t="shared" si="1"/>
        <v>15.699100840736065</v>
      </c>
      <c r="M28" s="5"/>
      <c r="N28" s="6" t="s">
        <v>12</v>
      </c>
      <c r="O28" s="6" t="s">
        <v>12</v>
      </c>
      <c r="P28" s="6" t="s">
        <v>12</v>
      </c>
      <c r="Q28" s="6" t="s">
        <v>12</v>
      </c>
      <c r="R28" s="6" t="s">
        <v>12</v>
      </c>
      <c r="S28" s="7"/>
      <c r="T28" s="8" t="s">
        <v>4</v>
      </c>
      <c r="U28" s="7" t="s">
        <v>15</v>
      </c>
      <c r="V28" s="7" t="s">
        <v>19</v>
      </c>
      <c r="W28" s="7" t="s">
        <v>17</v>
      </c>
      <c r="X28" s="7" t="s">
        <v>67</v>
      </c>
    </row>
    <row r="29" spans="2:24" ht="16" customHeight="1" x14ac:dyDescent="0.2">
      <c r="B29" s="43" t="s">
        <v>38</v>
      </c>
      <c r="C29" s="52">
        <v>52783</v>
      </c>
      <c r="D29" s="52">
        <v>2669</v>
      </c>
      <c r="E29" s="52">
        <v>1261913</v>
      </c>
      <c r="F29" s="53">
        <v>67587</v>
      </c>
      <c r="G29" s="51" t="s">
        <v>87</v>
      </c>
      <c r="H29" s="46">
        <f t="shared" si="0"/>
        <v>5.3559159783598398</v>
      </c>
      <c r="I29" s="52">
        <v>640706</v>
      </c>
      <c r="J29" s="53">
        <v>103283</v>
      </c>
      <c r="K29" s="54">
        <v>1</v>
      </c>
      <c r="L29" s="46">
        <f t="shared" si="1"/>
        <v>16.120186169631626</v>
      </c>
      <c r="M29" s="5"/>
      <c r="N29" s="6" t="s">
        <v>12</v>
      </c>
      <c r="O29" s="6" t="s">
        <v>12</v>
      </c>
      <c r="P29" s="6" t="s">
        <v>12</v>
      </c>
      <c r="Q29" s="6" t="s">
        <v>12</v>
      </c>
      <c r="R29" s="6" t="s">
        <v>12</v>
      </c>
      <c r="S29" s="7"/>
      <c r="T29" s="8" t="s">
        <v>4</v>
      </c>
      <c r="U29" s="7" t="s">
        <v>15</v>
      </c>
      <c r="V29" s="7" t="s">
        <v>19</v>
      </c>
      <c r="W29" s="7" t="s">
        <v>17</v>
      </c>
      <c r="X29" s="7" t="s">
        <v>55</v>
      </c>
    </row>
    <row r="30" spans="2:24" ht="16" customHeight="1" x14ac:dyDescent="0.2">
      <c r="B30" s="43" t="s">
        <v>39</v>
      </c>
      <c r="C30" s="52">
        <v>50845</v>
      </c>
      <c r="D30" s="52">
        <v>2621</v>
      </c>
      <c r="E30" s="52">
        <v>1306330</v>
      </c>
      <c r="F30" s="53">
        <v>69029</v>
      </c>
      <c r="G30" s="51" t="s">
        <v>87</v>
      </c>
      <c r="H30" s="46">
        <f t="shared" si="0"/>
        <v>5.2841931211868367</v>
      </c>
      <c r="I30" s="52">
        <v>612597</v>
      </c>
      <c r="J30" s="53">
        <v>97967</v>
      </c>
      <c r="K30" s="54">
        <v>1</v>
      </c>
      <c r="L30" s="46">
        <f t="shared" si="1"/>
        <v>15.992079621676242</v>
      </c>
      <c r="M30" s="5"/>
      <c r="N30" s="6" t="s">
        <v>12</v>
      </c>
      <c r="O30" s="6" t="s">
        <v>12</v>
      </c>
      <c r="P30" s="6" t="s">
        <v>12</v>
      </c>
      <c r="Q30" s="6" t="s">
        <v>12</v>
      </c>
      <c r="R30" s="6" t="s">
        <v>12</v>
      </c>
      <c r="S30" s="7"/>
      <c r="T30" s="8" t="s">
        <v>4</v>
      </c>
      <c r="U30" s="7" t="s">
        <v>19</v>
      </c>
      <c r="V30" s="7" t="s">
        <v>15</v>
      </c>
      <c r="W30" s="7" t="s">
        <v>17</v>
      </c>
      <c r="X30" s="7" t="s">
        <v>55</v>
      </c>
    </row>
    <row r="31" spans="2:24" ht="16" customHeight="1" x14ac:dyDescent="0.2">
      <c r="B31" s="43" t="s">
        <v>40</v>
      </c>
      <c r="C31" s="52">
        <v>48985</v>
      </c>
      <c r="D31" s="52">
        <v>2532</v>
      </c>
      <c r="E31" s="52">
        <v>1273939</v>
      </c>
      <c r="F31" s="53">
        <v>68330</v>
      </c>
      <c r="G31" s="51" t="s">
        <v>87</v>
      </c>
      <c r="H31" s="46">
        <f t="shared" si="0"/>
        <v>5.3636791086543392</v>
      </c>
      <c r="I31" s="52">
        <v>606910</v>
      </c>
      <c r="J31" s="53">
        <v>93292</v>
      </c>
      <c r="K31" s="54">
        <v>1.2777777777777799</v>
      </c>
      <c r="L31" s="46">
        <f t="shared" si="1"/>
        <v>15.371636651233297</v>
      </c>
      <c r="M31" s="5"/>
      <c r="N31" s="6" t="s">
        <v>12</v>
      </c>
      <c r="O31" s="6" t="s">
        <v>12</v>
      </c>
      <c r="P31" s="6" t="s">
        <v>12</v>
      </c>
      <c r="Q31" s="6" t="s">
        <v>12</v>
      </c>
      <c r="R31" s="6" t="s">
        <v>12</v>
      </c>
      <c r="S31" s="7"/>
      <c r="T31" s="8" t="s">
        <v>4</v>
      </c>
      <c r="U31" s="7" t="s">
        <v>19</v>
      </c>
      <c r="V31" s="7" t="s">
        <v>17</v>
      </c>
      <c r="W31" s="7" t="s">
        <v>15</v>
      </c>
      <c r="X31" s="7" t="s">
        <v>67</v>
      </c>
    </row>
    <row r="32" spans="2:24" ht="16" customHeight="1" x14ac:dyDescent="0.2">
      <c r="B32" s="43" t="s">
        <v>41</v>
      </c>
      <c r="C32" s="52">
        <v>46819</v>
      </c>
      <c r="D32" s="52">
        <v>2574</v>
      </c>
      <c r="E32" s="52">
        <v>1343943</v>
      </c>
      <c r="F32" s="53">
        <v>67577</v>
      </c>
      <c r="G32" s="51" t="s">
        <v>87</v>
      </c>
      <c r="H32" s="46">
        <f t="shared" si="0"/>
        <v>5.0282638474994847</v>
      </c>
      <c r="I32" s="52">
        <v>626956</v>
      </c>
      <c r="J32" s="53">
        <v>94241</v>
      </c>
      <c r="K32" s="54">
        <v>1.31111111111111</v>
      </c>
      <c r="L32" s="46">
        <f t="shared" si="1"/>
        <v>15.031517363259942</v>
      </c>
      <c r="M32" s="5"/>
      <c r="N32" s="6" t="s">
        <v>12</v>
      </c>
      <c r="O32" s="6" t="s">
        <v>12</v>
      </c>
      <c r="P32" s="6" t="s">
        <v>12</v>
      </c>
      <c r="Q32" s="6" t="s">
        <v>12</v>
      </c>
      <c r="R32" s="6" t="s">
        <v>12</v>
      </c>
      <c r="S32" s="7"/>
      <c r="T32" s="8" t="s">
        <v>4</v>
      </c>
      <c r="U32" s="7" t="s">
        <v>19</v>
      </c>
      <c r="V32" s="7" t="s">
        <v>15</v>
      </c>
      <c r="W32" s="7" t="s">
        <v>17</v>
      </c>
      <c r="X32" s="7" t="s">
        <v>55</v>
      </c>
    </row>
    <row r="33" spans="2:24" ht="16" customHeight="1" x14ac:dyDescent="0.2">
      <c r="B33" s="43" t="s">
        <v>42</v>
      </c>
      <c r="C33" s="52">
        <v>45872</v>
      </c>
      <c r="D33" s="52">
        <v>2531</v>
      </c>
      <c r="E33" s="52">
        <v>1314551</v>
      </c>
      <c r="F33" s="53">
        <v>72638</v>
      </c>
      <c r="G33" s="51" t="s">
        <v>87</v>
      </c>
      <c r="H33" s="46">
        <f t="shared" si="0"/>
        <v>5.5256889995139025</v>
      </c>
      <c r="I33" s="52">
        <v>573936</v>
      </c>
      <c r="J33" s="53">
        <v>88195</v>
      </c>
      <c r="K33" s="54">
        <v>1.3444444444444399</v>
      </c>
      <c r="L33" s="46">
        <f>J33/I33*100</f>
        <v>15.366695938223076</v>
      </c>
      <c r="M33" s="5"/>
      <c r="N33" s="6" t="s">
        <v>12</v>
      </c>
      <c r="O33" s="6" t="s">
        <v>12</v>
      </c>
      <c r="P33" s="6" t="s">
        <v>12</v>
      </c>
      <c r="Q33" s="6" t="s">
        <v>12</v>
      </c>
      <c r="R33" s="6" t="s">
        <v>12</v>
      </c>
      <c r="S33" s="7"/>
      <c r="T33" s="8" t="s">
        <v>4</v>
      </c>
      <c r="U33" s="7" t="s">
        <v>17</v>
      </c>
      <c r="V33" s="7" t="s">
        <v>15</v>
      </c>
      <c r="W33" s="7" t="s">
        <v>19</v>
      </c>
      <c r="X33" s="7" t="s">
        <v>55</v>
      </c>
    </row>
    <row r="34" spans="2:24" ht="16" customHeight="1" x14ac:dyDescent="0.2">
      <c r="B34" s="43" t="s">
        <v>43</v>
      </c>
      <c r="C34" s="52">
        <v>44077</v>
      </c>
      <c r="D34" s="52">
        <v>2495</v>
      </c>
      <c r="E34" s="52">
        <v>1276437</v>
      </c>
      <c r="F34" s="53">
        <v>69192</v>
      </c>
      <c r="G34" s="51" t="s">
        <v>87</v>
      </c>
      <c r="H34" s="46">
        <f t="shared" si="0"/>
        <v>5.4207140657940815</v>
      </c>
      <c r="I34" s="52">
        <v>565376</v>
      </c>
      <c r="J34" s="53">
        <v>90923</v>
      </c>
      <c r="K34" s="54">
        <v>1.37777777777778</v>
      </c>
      <c r="L34" s="46">
        <f t="shared" si="1"/>
        <v>16.08186410459588</v>
      </c>
      <c r="M34" s="5"/>
      <c r="N34" s="6" t="s">
        <v>12</v>
      </c>
      <c r="O34" s="6" t="s">
        <v>12</v>
      </c>
      <c r="P34" s="6" t="s">
        <v>12</v>
      </c>
      <c r="Q34" s="6" t="s">
        <v>12</v>
      </c>
      <c r="R34" s="6" t="s">
        <v>12</v>
      </c>
      <c r="S34" s="7"/>
      <c r="T34" s="8" t="s">
        <v>4</v>
      </c>
      <c r="U34" s="7" t="s">
        <v>17</v>
      </c>
      <c r="V34" s="7" t="s">
        <v>19</v>
      </c>
      <c r="W34" s="7" t="s">
        <v>55</v>
      </c>
      <c r="X34" s="7" t="s">
        <v>15</v>
      </c>
    </row>
    <row r="35" spans="2:24" ht="16" customHeight="1" x14ac:dyDescent="0.2">
      <c r="B35" s="43" t="s">
        <v>44</v>
      </c>
      <c r="C35" s="52">
        <v>42182</v>
      </c>
      <c r="D35" s="52">
        <v>2410</v>
      </c>
      <c r="E35" s="52">
        <v>1272677</v>
      </c>
      <c r="F35" s="53">
        <v>71715</v>
      </c>
      <c r="G35" s="51" t="s">
        <v>87</v>
      </c>
      <c r="H35" s="46">
        <f t="shared" si="0"/>
        <v>5.6349725814169656</v>
      </c>
      <c r="I35" s="52">
        <v>598869</v>
      </c>
      <c r="J35" s="53">
        <v>82723</v>
      </c>
      <c r="K35" s="54">
        <v>1.4111111111111101</v>
      </c>
      <c r="L35" s="46">
        <f t="shared" si="1"/>
        <v>13.813204557257098</v>
      </c>
      <c r="M35" s="5"/>
      <c r="N35" s="6" t="s">
        <v>12</v>
      </c>
      <c r="O35" s="6" t="s">
        <v>12</v>
      </c>
      <c r="P35" s="6" t="s">
        <v>12</v>
      </c>
      <c r="Q35" s="6" t="s">
        <v>12</v>
      </c>
      <c r="R35" s="6" t="s">
        <v>12</v>
      </c>
      <c r="S35" s="7"/>
      <c r="T35" s="8" t="s">
        <v>4</v>
      </c>
      <c r="U35" s="7" t="s">
        <v>17</v>
      </c>
      <c r="V35" s="7" t="s">
        <v>19</v>
      </c>
      <c r="W35" s="7" t="s">
        <v>55</v>
      </c>
      <c r="X35" s="7" t="s">
        <v>15</v>
      </c>
    </row>
    <row r="36" spans="2:24" ht="16" customHeight="1" x14ac:dyDescent="0.2">
      <c r="B36" s="43" t="s">
        <v>45</v>
      </c>
      <c r="C36" s="52">
        <v>40691</v>
      </c>
      <c r="D36" s="52">
        <v>2221</v>
      </c>
      <c r="E36" s="52">
        <v>1226816</v>
      </c>
      <c r="F36" s="53">
        <v>75452</v>
      </c>
      <c r="G36" s="51" t="s">
        <v>87</v>
      </c>
      <c r="H36" s="46">
        <f t="shared" si="0"/>
        <v>6.1502295372737237</v>
      </c>
      <c r="I36" s="52">
        <v>546390</v>
      </c>
      <c r="J36" s="53">
        <v>68378</v>
      </c>
      <c r="K36" s="54">
        <v>1.44444444444444</v>
      </c>
      <c r="L36" s="46">
        <f t="shared" si="1"/>
        <v>12.514504291806219</v>
      </c>
      <c r="M36" s="5"/>
      <c r="N36" s="6" t="s">
        <v>12</v>
      </c>
      <c r="O36" s="6" t="s">
        <v>12</v>
      </c>
      <c r="P36" s="6" t="s">
        <v>12</v>
      </c>
      <c r="Q36" s="6" t="s">
        <v>12</v>
      </c>
      <c r="R36" s="6" t="s">
        <v>12</v>
      </c>
      <c r="S36" s="7"/>
      <c r="T36" s="8" t="s">
        <v>4</v>
      </c>
      <c r="U36" s="7" t="s">
        <v>17</v>
      </c>
      <c r="V36" s="7" t="s">
        <v>19</v>
      </c>
      <c r="W36" s="7" t="s">
        <v>55</v>
      </c>
      <c r="X36" s="7" t="s">
        <v>67</v>
      </c>
    </row>
    <row r="37" spans="2:24" ht="16" customHeight="1" x14ac:dyDescent="0.2">
      <c r="B37" s="43" t="s">
        <v>46</v>
      </c>
      <c r="C37" s="52">
        <v>39544</v>
      </c>
      <c r="D37" s="52">
        <v>2205</v>
      </c>
      <c r="E37" s="52">
        <v>1252742</v>
      </c>
      <c r="F37" s="53">
        <v>76550</v>
      </c>
      <c r="G37" s="51" t="s">
        <v>87</v>
      </c>
      <c r="H37" s="46">
        <f t="shared" si="0"/>
        <v>6.1105957970595703</v>
      </c>
      <c r="I37" s="52">
        <v>540577</v>
      </c>
      <c r="J37" s="53">
        <v>65861</v>
      </c>
      <c r="K37" s="54">
        <v>1.4777777777777801</v>
      </c>
      <c r="L37" s="46">
        <f t="shared" si="1"/>
        <v>12.183463225405447</v>
      </c>
      <c r="M37" s="5"/>
      <c r="N37" s="6" t="s">
        <v>12</v>
      </c>
      <c r="O37" s="6" t="s">
        <v>12</v>
      </c>
      <c r="P37" s="6" t="s">
        <v>12</v>
      </c>
      <c r="Q37" s="6" t="s">
        <v>12</v>
      </c>
      <c r="R37" s="6" t="s">
        <v>12</v>
      </c>
      <c r="S37" s="7"/>
      <c r="T37" s="8" t="s">
        <v>4</v>
      </c>
      <c r="U37" s="7" t="s">
        <v>17</v>
      </c>
      <c r="V37" s="7" t="s">
        <v>19</v>
      </c>
      <c r="W37" s="7" t="s">
        <v>67</v>
      </c>
      <c r="X37" s="7" t="s">
        <v>55</v>
      </c>
    </row>
    <row r="38" spans="2:24" ht="16" customHeight="1" x14ac:dyDescent="0.2">
      <c r="B38" s="43" t="s">
        <v>47</v>
      </c>
      <c r="C38" s="52">
        <v>38120</v>
      </c>
      <c r="D38" s="52">
        <v>2067</v>
      </c>
      <c r="E38" s="52">
        <v>1230783</v>
      </c>
      <c r="F38" s="53">
        <v>73894</v>
      </c>
      <c r="G38" s="51" t="s">
        <v>87</v>
      </c>
      <c r="H38" s="46">
        <v>6.003820332260033</v>
      </c>
      <c r="I38" s="52">
        <v>527230</v>
      </c>
      <c r="J38" s="53">
        <v>69194</v>
      </c>
      <c r="K38" s="54">
        <v>1.4111111111111101</v>
      </c>
      <c r="L38" s="46">
        <f t="shared" si="1"/>
        <v>13.124063501697552</v>
      </c>
      <c r="M38" s="5"/>
      <c r="N38" s="6" t="s">
        <v>12</v>
      </c>
      <c r="O38" s="6" t="s">
        <v>12</v>
      </c>
      <c r="P38" s="6" t="s">
        <v>12</v>
      </c>
      <c r="Q38" s="6" t="s">
        <v>12</v>
      </c>
      <c r="R38" s="6" t="s">
        <v>12</v>
      </c>
      <c r="S38" s="7"/>
      <c r="T38" s="8" t="s">
        <v>4</v>
      </c>
      <c r="U38" s="7" t="s">
        <v>17</v>
      </c>
      <c r="V38" s="7" t="s">
        <v>19</v>
      </c>
      <c r="W38" s="7" t="s">
        <v>67</v>
      </c>
      <c r="X38" s="7" t="s">
        <v>55</v>
      </c>
    </row>
    <row r="39" spans="2:24" ht="16" customHeight="1" x14ac:dyDescent="0.2">
      <c r="B39" s="43" t="s">
        <v>48</v>
      </c>
      <c r="C39" s="52">
        <v>36578</v>
      </c>
      <c r="D39" s="52">
        <v>2000</v>
      </c>
      <c r="E39" s="52">
        <v>1255546</v>
      </c>
      <c r="F39" s="53">
        <v>72940</v>
      </c>
      <c r="G39" s="51" t="s">
        <v>87</v>
      </c>
      <c r="H39" s="46">
        <v>5.8094247442945139</v>
      </c>
      <c r="I39" s="52">
        <v>502933</v>
      </c>
      <c r="J39" s="53">
        <v>67343</v>
      </c>
      <c r="K39" s="54">
        <v>1.44444444444444</v>
      </c>
      <c r="L39" s="46">
        <f t="shared" si="1"/>
        <v>13.390053943567034</v>
      </c>
      <c r="M39" s="5"/>
      <c r="N39" s="6" t="s">
        <v>12</v>
      </c>
      <c r="O39" s="6" t="s">
        <v>12</v>
      </c>
      <c r="P39" s="6" t="s">
        <v>12</v>
      </c>
      <c r="Q39" s="6" t="s">
        <v>12</v>
      </c>
      <c r="R39" s="6" t="s">
        <v>12</v>
      </c>
      <c r="S39" s="7"/>
      <c r="T39" s="8" t="s">
        <v>4</v>
      </c>
      <c r="U39" s="7" t="s">
        <v>17</v>
      </c>
      <c r="V39" s="7" t="s">
        <v>19</v>
      </c>
      <c r="W39" s="7" t="s">
        <v>67</v>
      </c>
      <c r="X39" s="7" t="s">
        <v>55</v>
      </c>
    </row>
    <row r="40" spans="2:24" ht="16" customHeight="1" x14ac:dyDescent="0.2">
      <c r="B40" s="43" t="s">
        <v>49</v>
      </c>
      <c r="C40" s="52">
        <v>35161</v>
      </c>
      <c r="D40" s="52">
        <v>1889</v>
      </c>
      <c r="E40" s="52">
        <v>1333347</v>
      </c>
      <c r="F40" s="53">
        <v>83153</v>
      </c>
      <c r="G40" s="51" t="s">
        <v>87</v>
      </c>
      <c r="H40" s="46">
        <v>6.2364110767864629</v>
      </c>
      <c r="I40" s="52">
        <v>478506</v>
      </c>
      <c r="J40" s="53">
        <v>63425</v>
      </c>
      <c r="K40" s="54">
        <v>1.4777777777777801</v>
      </c>
      <c r="L40" s="46">
        <f t="shared" si="1"/>
        <v>13.254797223023326</v>
      </c>
      <c r="M40" s="5"/>
      <c r="N40" s="6" t="s">
        <v>12</v>
      </c>
      <c r="O40" s="6" t="s">
        <v>12</v>
      </c>
      <c r="P40" s="6" t="s">
        <v>12</v>
      </c>
      <c r="Q40" s="6" t="s">
        <v>12</v>
      </c>
      <c r="R40" s="6" t="s">
        <v>12</v>
      </c>
      <c r="S40" s="7"/>
      <c r="T40" s="8" t="s">
        <v>4</v>
      </c>
      <c r="U40" s="7" t="s">
        <v>17</v>
      </c>
      <c r="V40" s="7" t="s">
        <v>19</v>
      </c>
      <c r="W40" s="7" t="s">
        <v>55</v>
      </c>
      <c r="X40" s="7" t="s">
        <v>67</v>
      </c>
    </row>
    <row r="41" spans="2:24" ht="16" customHeight="1" x14ac:dyDescent="0.2">
      <c r="B41" s="43" t="s">
        <v>50</v>
      </c>
      <c r="C41" s="52">
        <v>33067</v>
      </c>
      <c r="D41" s="52">
        <v>1737</v>
      </c>
      <c r="E41" s="52">
        <v>1251333</v>
      </c>
      <c r="F41" s="53">
        <v>84161</v>
      </c>
      <c r="G41" s="51">
        <v>4</v>
      </c>
      <c r="H41" s="46">
        <v>6.7257077053030647</v>
      </c>
      <c r="I41" s="52">
        <v>447574</v>
      </c>
      <c r="J41" s="53">
        <v>60776</v>
      </c>
      <c r="K41" s="54">
        <v>1.4111111111111101</v>
      </c>
      <c r="L41" s="46">
        <f t="shared" si="1"/>
        <v>13.578983587071637</v>
      </c>
      <c r="M41" s="5"/>
      <c r="N41" s="7" t="s">
        <v>67</v>
      </c>
      <c r="O41" s="6" t="s">
        <v>63</v>
      </c>
      <c r="P41" s="6" t="s">
        <v>68</v>
      </c>
      <c r="Q41" s="23" t="s">
        <v>4</v>
      </c>
      <c r="R41" s="6" t="s">
        <v>72</v>
      </c>
      <c r="S41" s="7"/>
      <c r="T41" s="8" t="s">
        <v>4</v>
      </c>
      <c r="U41" s="7" t="s">
        <v>17</v>
      </c>
      <c r="V41" s="7" t="s">
        <v>19</v>
      </c>
      <c r="W41" s="7" t="s">
        <v>67</v>
      </c>
      <c r="X41" s="7" t="s">
        <v>55</v>
      </c>
    </row>
    <row r="42" spans="2:24" ht="16" customHeight="1" x14ac:dyDescent="0.2">
      <c r="B42" s="43" t="s">
        <v>51</v>
      </c>
      <c r="C42" s="52">
        <v>32857</v>
      </c>
      <c r="D42" s="52">
        <v>1658</v>
      </c>
      <c r="E42" s="52">
        <v>1214986</v>
      </c>
      <c r="F42" s="53">
        <v>79696</v>
      </c>
      <c r="G42" s="51">
        <v>5</v>
      </c>
      <c r="H42" s="46">
        <v>6.5594171455473553</v>
      </c>
      <c r="I42" s="52">
        <v>434299</v>
      </c>
      <c r="J42" s="53">
        <v>59642</v>
      </c>
      <c r="K42" s="54">
        <v>1.44444444444444</v>
      </c>
      <c r="L42" s="46">
        <f t="shared" si="1"/>
        <v>13.732935143760406</v>
      </c>
      <c r="M42" s="5"/>
      <c r="N42" s="6" t="s">
        <v>63</v>
      </c>
      <c r="O42" s="6" t="s">
        <v>68</v>
      </c>
      <c r="P42" s="7" t="s">
        <v>67</v>
      </c>
      <c r="Q42" s="6" t="s">
        <v>72</v>
      </c>
      <c r="R42" s="23" t="s">
        <v>4</v>
      </c>
      <c r="S42" s="7"/>
      <c r="T42" s="8" t="s">
        <v>4</v>
      </c>
      <c r="U42" s="7" t="s">
        <v>17</v>
      </c>
      <c r="V42" s="7" t="s">
        <v>55</v>
      </c>
      <c r="W42" s="7" t="s">
        <v>67</v>
      </c>
      <c r="X42" s="7" t="s">
        <v>19</v>
      </c>
    </row>
    <row r="43" spans="2:24" ht="16" customHeight="1" x14ac:dyDescent="0.2">
      <c r="B43" s="43" t="s">
        <v>52</v>
      </c>
      <c r="C43" s="52">
        <v>31940</v>
      </c>
      <c r="D43" s="52">
        <v>1547</v>
      </c>
      <c r="E43" s="52">
        <v>1211987</v>
      </c>
      <c r="F43" s="53">
        <v>78166</v>
      </c>
      <c r="G43" s="51">
        <v>6</v>
      </c>
      <c r="H43" s="46">
        <v>6.4494091108237965</v>
      </c>
      <c r="I43" s="52">
        <v>439166</v>
      </c>
      <c r="J43" s="53">
        <v>57495</v>
      </c>
      <c r="K43" s="54">
        <v>1.4777777777777801</v>
      </c>
      <c r="L43" s="46">
        <f t="shared" si="1"/>
        <v>13.091860481002628</v>
      </c>
      <c r="M43" s="5"/>
      <c r="N43" s="6" t="s">
        <v>63</v>
      </c>
      <c r="O43" s="7" t="s">
        <v>67</v>
      </c>
      <c r="P43" s="6" t="s">
        <v>68</v>
      </c>
      <c r="Q43" s="6" t="s">
        <v>72</v>
      </c>
      <c r="R43" s="6" t="s">
        <v>65</v>
      </c>
      <c r="S43" s="7"/>
      <c r="T43" s="8" t="s">
        <v>4</v>
      </c>
      <c r="U43" s="7" t="s">
        <v>17</v>
      </c>
      <c r="V43" s="7" t="s">
        <v>67</v>
      </c>
      <c r="W43" s="7" t="s">
        <v>55</v>
      </c>
      <c r="X43" s="7" t="s">
        <v>63</v>
      </c>
    </row>
    <row r="44" spans="2:24" ht="16" customHeight="1" x14ac:dyDescent="0.2">
      <c r="B44" s="9" t="s">
        <v>53</v>
      </c>
      <c r="C44" s="10" t="s">
        <v>87</v>
      </c>
      <c r="D44" s="52">
        <v>1446</v>
      </c>
      <c r="E44" s="52">
        <v>1182584</v>
      </c>
      <c r="F44" s="12">
        <v>75479</v>
      </c>
      <c r="G44" s="51">
        <v>5</v>
      </c>
      <c r="H44" s="46">
        <v>6.3825487238115857</v>
      </c>
      <c r="I44" s="11">
        <v>449607</v>
      </c>
      <c r="J44" s="12">
        <v>63464</v>
      </c>
      <c r="K44" s="54">
        <v>1.4111111111111101</v>
      </c>
      <c r="L44" s="46">
        <f t="shared" si="1"/>
        <v>14.115438594150001</v>
      </c>
      <c r="M44" s="5"/>
      <c r="N44" s="7" t="s">
        <v>67</v>
      </c>
      <c r="O44" s="6" t="s">
        <v>63</v>
      </c>
      <c r="P44" s="6" t="s">
        <v>68</v>
      </c>
      <c r="Q44" s="6" t="s">
        <v>65</v>
      </c>
      <c r="R44" s="23" t="s">
        <v>4</v>
      </c>
      <c r="S44" s="7"/>
      <c r="T44" s="8" t="s">
        <v>4</v>
      </c>
      <c r="U44" s="7" t="s">
        <v>17</v>
      </c>
      <c r="V44" s="7" t="s">
        <v>67</v>
      </c>
      <c r="W44" s="7" t="s">
        <v>55</v>
      </c>
      <c r="X44" s="7" t="s">
        <v>63</v>
      </c>
    </row>
    <row r="45" spans="2:24" ht="16" customHeight="1" x14ac:dyDescent="0.2">
      <c r="B45" s="9" t="s">
        <v>54</v>
      </c>
      <c r="C45" s="10" t="s">
        <v>87</v>
      </c>
      <c r="D45" s="52">
        <v>1438</v>
      </c>
      <c r="E45" s="52">
        <v>1242112</v>
      </c>
      <c r="F45" s="12">
        <v>73311</v>
      </c>
      <c r="G45" s="51">
        <v>6</v>
      </c>
      <c r="H45" s="46">
        <v>5.9021247681368507</v>
      </c>
      <c r="I45" s="11">
        <v>448955</v>
      </c>
      <c r="J45" s="12">
        <v>61632</v>
      </c>
      <c r="K45" s="54">
        <v>1.44444444444444</v>
      </c>
      <c r="L45" s="46">
        <f t="shared" si="1"/>
        <v>13.727879186109968</v>
      </c>
      <c r="M45" s="5"/>
      <c r="N45" s="7" t="s">
        <v>67</v>
      </c>
      <c r="O45" s="6" t="s">
        <v>63</v>
      </c>
      <c r="P45" s="6" t="s">
        <v>68</v>
      </c>
      <c r="Q45" s="6" t="s">
        <v>72</v>
      </c>
      <c r="R45" s="6" t="s">
        <v>65</v>
      </c>
      <c r="S45" s="7"/>
      <c r="T45" s="8" t="s">
        <v>4</v>
      </c>
      <c r="U45" s="7" t="s">
        <v>17</v>
      </c>
      <c r="V45" s="7" t="s">
        <v>67</v>
      </c>
      <c r="W45" s="7" t="s">
        <v>55</v>
      </c>
      <c r="X45" s="7" t="s">
        <v>19</v>
      </c>
    </row>
    <row r="46" spans="2:24" ht="16" customHeight="1" x14ac:dyDescent="0.2">
      <c r="B46" s="9" t="s">
        <v>56</v>
      </c>
      <c r="C46" s="10">
        <v>28847</v>
      </c>
      <c r="D46" s="52">
        <v>1291</v>
      </c>
      <c r="E46" s="52">
        <v>1146350</v>
      </c>
      <c r="F46" s="12">
        <v>77574</v>
      </c>
      <c r="G46" s="51">
        <v>5</v>
      </c>
      <c r="H46" s="46">
        <v>6.7670432241462031</v>
      </c>
      <c r="I46" s="11">
        <v>417772</v>
      </c>
      <c r="J46" s="12">
        <v>65192</v>
      </c>
      <c r="K46" s="54">
        <v>1.4450505050505</v>
      </c>
      <c r="L46" s="46">
        <f t="shared" si="1"/>
        <v>15.6046838945645</v>
      </c>
      <c r="M46" s="5"/>
      <c r="N46" s="7" t="s">
        <v>67</v>
      </c>
      <c r="O46" s="6" t="s">
        <v>63</v>
      </c>
      <c r="P46" s="6" t="s">
        <v>68</v>
      </c>
      <c r="Q46" s="6" t="s">
        <v>72</v>
      </c>
      <c r="R46" s="23" t="s">
        <v>4</v>
      </c>
      <c r="S46" s="7"/>
      <c r="T46" s="8" t="s">
        <v>4</v>
      </c>
      <c r="U46" s="7" t="s">
        <v>17</v>
      </c>
      <c r="V46" s="7" t="s">
        <v>67</v>
      </c>
      <c r="W46" s="7" t="s">
        <v>55</v>
      </c>
      <c r="X46" s="7" t="s">
        <v>19</v>
      </c>
    </row>
    <row r="47" spans="2:24" ht="16" customHeight="1" x14ac:dyDescent="0.2">
      <c r="B47" s="43" t="s">
        <v>57</v>
      </c>
      <c r="C47" s="51" t="s">
        <v>87</v>
      </c>
      <c r="D47" s="52">
        <v>1303</v>
      </c>
      <c r="E47" s="52">
        <v>1202072</v>
      </c>
      <c r="F47" s="53">
        <v>78805</v>
      </c>
      <c r="G47" s="51">
        <v>5</v>
      </c>
      <c r="H47" s="46">
        <v>6.5557637146527004</v>
      </c>
      <c r="I47" s="52">
        <v>409497</v>
      </c>
      <c r="J47" s="53">
        <v>59126</v>
      </c>
      <c r="K47" s="54">
        <v>1.4456565656565701</v>
      </c>
      <c r="L47" s="46">
        <f t="shared" si="1"/>
        <v>14.438689416528083</v>
      </c>
      <c r="M47" s="5"/>
      <c r="N47" s="7" t="s">
        <v>67</v>
      </c>
      <c r="O47" s="6" t="s">
        <v>63</v>
      </c>
      <c r="P47" s="6" t="s">
        <v>68</v>
      </c>
      <c r="Q47" s="6" t="s">
        <v>72</v>
      </c>
      <c r="R47" s="23" t="s">
        <v>4</v>
      </c>
      <c r="S47" s="7"/>
      <c r="T47" s="8" t="s">
        <v>4</v>
      </c>
      <c r="U47" s="7" t="s">
        <v>17</v>
      </c>
      <c r="V47" s="7" t="s">
        <v>67</v>
      </c>
      <c r="W47" s="7" t="s">
        <v>63</v>
      </c>
      <c r="X47" s="7" t="s">
        <v>55</v>
      </c>
    </row>
    <row r="48" spans="2:24" ht="16" customHeight="1" x14ac:dyDescent="0.2">
      <c r="B48" s="43" t="s">
        <v>58</v>
      </c>
      <c r="C48" s="51" t="s">
        <v>87</v>
      </c>
      <c r="D48" s="52">
        <v>1214</v>
      </c>
      <c r="E48" s="52">
        <v>1111338</v>
      </c>
      <c r="F48" s="53">
        <v>68157</v>
      </c>
      <c r="G48" s="51">
        <v>6</v>
      </c>
      <c r="H48" s="46">
        <v>6.1328776663805247</v>
      </c>
      <c r="I48" s="52">
        <v>428391</v>
      </c>
      <c r="J48" s="53">
        <v>60030</v>
      </c>
      <c r="K48" s="54">
        <v>1.4462626262626299</v>
      </c>
      <c r="L48" s="46">
        <f t="shared" si="1"/>
        <v>14.012899430660308</v>
      </c>
      <c r="M48" s="5"/>
      <c r="N48" s="7" t="s">
        <v>67</v>
      </c>
      <c r="O48" s="6" t="s">
        <v>63</v>
      </c>
      <c r="P48" s="6" t="s">
        <v>68</v>
      </c>
      <c r="Q48" s="6" t="s">
        <v>72</v>
      </c>
      <c r="R48" s="6" t="s">
        <v>65</v>
      </c>
      <c r="S48" s="7"/>
      <c r="T48" s="8" t="s">
        <v>4</v>
      </c>
      <c r="U48" s="7" t="s">
        <v>17</v>
      </c>
      <c r="V48" s="7" t="s">
        <v>67</v>
      </c>
      <c r="W48" s="7" t="s">
        <v>16</v>
      </c>
      <c r="X48" s="7" t="s">
        <v>55</v>
      </c>
    </row>
    <row r="49" spans="2:24" ht="16" customHeight="1" x14ac:dyDescent="0.2">
      <c r="B49" s="43" t="s">
        <v>59</v>
      </c>
      <c r="C49" s="51" t="s">
        <v>87</v>
      </c>
      <c r="D49" s="52">
        <v>1134</v>
      </c>
      <c r="E49" s="52">
        <v>868720</v>
      </c>
      <c r="F49" s="53">
        <v>68333</v>
      </c>
      <c r="G49" s="52">
        <v>4</v>
      </c>
      <c r="H49" s="46">
        <v>7.8659406943549133</v>
      </c>
      <c r="I49" s="52">
        <v>387405</v>
      </c>
      <c r="J49" s="53">
        <v>61813</v>
      </c>
      <c r="K49" s="54">
        <v>1.44686868686869</v>
      </c>
      <c r="L49" s="46">
        <f t="shared" si="1"/>
        <v>15.955653644119202</v>
      </c>
      <c r="M49" s="5"/>
      <c r="N49" s="7" t="s">
        <v>67</v>
      </c>
      <c r="O49" s="6" t="s">
        <v>68</v>
      </c>
      <c r="P49" s="6" t="s">
        <v>65</v>
      </c>
      <c r="Q49" s="23" t="s">
        <v>4</v>
      </c>
      <c r="R49" s="6" t="s">
        <v>55</v>
      </c>
      <c r="S49" s="7"/>
      <c r="T49" s="8" t="s">
        <v>4</v>
      </c>
      <c r="U49" s="7" t="s">
        <v>17</v>
      </c>
      <c r="V49" s="7" t="s">
        <v>67</v>
      </c>
      <c r="W49" s="7" t="s">
        <v>19</v>
      </c>
      <c r="X49" s="7" t="s">
        <v>16</v>
      </c>
    </row>
    <row r="50" spans="2:24" ht="16" customHeight="1" x14ac:dyDescent="0.2">
      <c r="B50" s="43" t="s">
        <v>60</v>
      </c>
      <c r="C50" s="51" t="s">
        <v>87</v>
      </c>
      <c r="D50" s="52">
        <v>1100</v>
      </c>
      <c r="E50" s="52">
        <v>1039504</v>
      </c>
      <c r="F50" s="53">
        <v>67340</v>
      </c>
      <c r="G50" s="52">
        <v>6</v>
      </c>
      <c r="H50" s="46">
        <v>6.4780895504009601</v>
      </c>
      <c r="I50" s="52">
        <v>413179</v>
      </c>
      <c r="J50" s="53">
        <v>59088</v>
      </c>
      <c r="K50" s="54">
        <v>1.44747474747475</v>
      </c>
      <c r="L50" s="46">
        <f t="shared" si="1"/>
        <v>14.300823613978444</v>
      </c>
      <c r="M50" s="5"/>
      <c r="N50" s="7" t="s">
        <v>67</v>
      </c>
      <c r="O50" s="6" t="s">
        <v>68</v>
      </c>
      <c r="P50" s="6" t="s">
        <v>65</v>
      </c>
      <c r="Q50" s="6" t="s">
        <v>71</v>
      </c>
      <c r="R50" s="6" t="s">
        <v>72</v>
      </c>
      <c r="S50" s="7"/>
      <c r="T50" s="8" t="s">
        <v>4</v>
      </c>
      <c r="U50" s="7" t="s">
        <v>17</v>
      </c>
      <c r="V50" s="7" t="s">
        <v>67</v>
      </c>
      <c r="W50" s="7" t="s">
        <v>64</v>
      </c>
      <c r="X50" s="7" t="s">
        <v>16</v>
      </c>
    </row>
    <row r="51" spans="2:24" ht="16" customHeight="1" x14ac:dyDescent="0.2">
      <c r="B51" s="43" t="s">
        <v>82</v>
      </c>
      <c r="C51" s="51">
        <v>21781</v>
      </c>
      <c r="D51" s="52">
        <v>1339</v>
      </c>
      <c r="E51" s="52">
        <v>996331</v>
      </c>
      <c r="F51" s="53">
        <v>66160</v>
      </c>
      <c r="G51" s="52">
        <v>4</v>
      </c>
      <c r="H51" s="46">
        <v>6.6403634936582314</v>
      </c>
      <c r="I51" s="52">
        <v>405894</v>
      </c>
      <c r="J51" s="53">
        <v>59437</v>
      </c>
      <c r="K51" s="54">
        <v>1.44747474747475</v>
      </c>
      <c r="L51" s="46">
        <f t="shared" si="1"/>
        <v>14.643478346563388</v>
      </c>
      <c r="M51" s="5"/>
      <c r="N51" s="7" t="s">
        <v>76</v>
      </c>
      <c r="O51" s="6" t="s">
        <v>79</v>
      </c>
      <c r="P51" s="6" t="s">
        <v>80</v>
      </c>
      <c r="Q51" s="6" t="s">
        <v>74</v>
      </c>
      <c r="R51" s="6" t="s">
        <v>81</v>
      </c>
      <c r="S51" s="7"/>
      <c r="T51" s="8" t="s">
        <v>74</v>
      </c>
      <c r="U51" s="7" t="s">
        <v>75</v>
      </c>
      <c r="V51" s="7" t="s">
        <v>76</v>
      </c>
      <c r="W51" s="7" t="s">
        <v>77</v>
      </c>
      <c r="X51" s="7" t="s">
        <v>78</v>
      </c>
    </row>
    <row r="52" spans="2:24" ht="16" customHeight="1" x14ac:dyDescent="0.2">
      <c r="B52" s="43" t="s">
        <v>83</v>
      </c>
      <c r="C52" s="51" t="s">
        <v>87</v>
      </c>
      <c r="D52" s="52">
        <v>1374</v>
      </c>
      <c r="E52" s="44">
        <v>995734</v>
      </c>
      <c r="F52" s="53">
        <v>62269</v>
      </c>
      <c r="G52" s="52">
        <v>7</v>
      </c>
      <c r="H52" s="46">
        <v>6.2535777627358309</v>
      </c>
      <c r="I52" s="52">
        <v>444292</v>
      </c>
      <c r="J52" s="53">
        <v>55038</v>
      </c>
      <c r="K52" s="54">
        <v>1</v>
      </c>
      <c r="L52" s="46">
        <f t="shared" si="1"/>
        <v>12.387799015062166</v>
      </c>
      <c r="M52" s="5"/>
      <c r="N52" s="7" t="s">
        <v>76</v>
      </c>
      <c r="O52" s="6" t="s">
        <v>79</v>
      </c>
      <c r="P52" s="6" t="s">
        <v>81</v>
      </c>
      <c r="Q52" s="6" t="s">
        <v>84</v>
      </c>
      <c r="R52" s="6" t="s">
        <v>80</v>
      </c>
      <c r="S52" s="7"/>
      <c r="T52" s="8" t="s">
        <v>74</v>
      </c>
      <c r="U52" s="7" t="s">
        <v>75</v>
      </c>
      <c r="V52" s="7" t="s">
        <v>76</v>
      </c>
      <c r="W52" s="7" t="s">
        <v>77</v>
      </c>
      <c r="X52" s="7" t="s">
        <v>85</v>
      </c>
    </row>
    <row r="53" spans="2:24" ht="16" customHeight="1" x14ac:dyDescent="0.2">
      <c r="B53" s="43" t="s">
        <v>88</v>
      </c>
      <c r="C53" s="51" t="s">
        <v>87</v>
      </c>
      <c r="D53" s="52">
        <v>1194</v>
      </c>
      <c r="E53" s="44">
        <v>1069017</v>
      </c>
      <c r="F53" s="53">
        <v>64526</v>
      </c>
      <c r="G53" s="52">
        <v>7</v>
      </c>
      <c r="H53" s="46">
        <f>F53/E53*100</f>
        <v>6.0360125236549091</v>
      </c>
      <c r="I53" s="52">
        <v>486598</v>
      </c>
      <c r="J53" s="53">
        <v>55323</v>
      </c>
      <c r="K53" s="54">
        <v>3</v>
      </c>
      <c r="L53" s="46">
        <f t="shared" si="1"/>
        <v>11.369343893727471</v>
      </c>
      <c r="M53" s="5"/>
      <c r="N53" s="7" t="s">
        <v>76</v>
      </c>
      <c r="O53" s="6" t="s">
        <v>79</v>
      </c>
      <c r="P53" s="6" t="s">
        <v>86</v>
      </c>
      <c r="Q53" s="6" t="s">
        <v>81</v>
      </c>
      <c r="R53" s="6" t="s">
        <v>84</v>
      </c>
      <c r="S53" s="7"/>
      <c r="T53" s="7" t="s">
        <v>76</v>
      </c>
      <c r="U53" s="7" t="s">
        <v>75</v>
      </c>
      <c r="V53" s="8" t="s">
        <v>74</v>
      </c>
      <c r="W53" s="7" t="s">
        <v>77</v>
      </c>
      <c r="X53" s="7" t="s">
        <v>78</v>
      </c>
    </row>
    <row r="54" spans="2:24" ht="16" customHeight="1" x14ac:dyDescent="0.2">
      <c r="B54" s="43" t="s">
        <v>98</v>
      </c>
      <c r="C54" s="51" t="s">
        <v>87</v>
      </c>
      <c r="D54" s="52">
        <v>1257</v>
      </c>
      <c r="E54" s="44">
        <v>1032507</v>
      </c>
      <c r="F54" s="53">
        <v>69336</v>
      </c>
      <c r="G54" s="52">
        <v>7</v>
      </c>
      <c r="H54" s="46">
        <f>F54/E54*100</f>
        <v>6.7153055620930422</v>
      </c>
      <c r="I54" s="52">
        <v>509724</v>
      </c>
      <c r="J54" s="53">
        <v>65468</v>
      </c>
      <c r="K54" s="54">
        <v>1</v>
      </c>
      <c r="L54" s="46">
        <f>J54/I54*100</f>
        <v>12.843813514764854</v>
      </c>
      <c r="M54" s="5"/>
      <c r="N54" s="7" t="s">
        <v>89</v>
      </c>
      <c r="O54" s="7" t="s">
        <v>76</v>
      </c>
      <c r="P54" s="6" t="s">
        <v>91</v>
      </c>
      <c r="Q54" s="6" t="s">
        <v>92</v>
      </c>
      <c r="R54" s="6" t="s">
        <v>93</v>
      </c>
      <c r="S54" s="7"/>
      <c r="T54" s="8" t="s">
        <v>94</v>
      </c>
      <c r="U54" s="7" t="s">
        <v>95</v>
      </c>
      <c r="V54" s="7" t="s">
        <v>90</v>
      </c>
      <c r="W54" s="7" t="s">
        <v>96</v>
      </c>
      <c r="X54" s="7" t="s">
        <v>97</v>
      </c>
    </row>
    <row r="55" spans="2:24" s="25" customFormat="1" ht="16" customHeight="1" x14ac:dyDescent="0.2">
      <c r="B55" s="64" t="s">
        <v>99</v>
      </c>
      <c r="C55" s="81" t="s">
        <v>87</v>
      </c>
      <c r="D55" s="83">
        <v>1224</v>
      </c>
      <c r="E55" s="68">
        <v>986056</v>
      </c>
      <c r="F55" s="84">
        <v>62762</v>
      </c>
      <c r="G55" s="83">
        <v>7</v>
      </c>
      <c r="H55" s="71">
        <f>F55/E55*100</f>
        <v>6.3649529032833829</v>
      </c>
      <c r="I55" s="52">
        <v>497926</v>
      </c>
      <c r="J55" s="53">
        <v>61357</v>
      </c>
      <c r="K55" s="62">
        <v>1</v>
      </c>
      <c r="L55" s="71">
        <f>J55/I55*100</f>
        <v>12.322513787189262</v>
      </c>
      <c r="M55" s="29"/>
      <c r="N55" s="80" t="s">
        <v>68</v>
      </c>
      <c r="O55" s="80" t="s">
        <v>63</v>
      </c>
      <c r="P55" s="80" t="s">
        <v>76</v>
      </c>
      <c r="Q55" s="72" t="s">
        <v>72</v>
      </c>
      <c r="R55" s="72" t="s">
        <v>100</v>
      </c>
      <c r="S55" s="50"/>
      <c r="T55" s="74" t="s">
        <v>4</v>
      </c>
      <c r="U55" s="80" t="s">
        <v>17</v>
      </c>
      <c r="V55" s="80" t="s">
        <v>55</v>
      </c>
      <c r="W55" s="80" t="s">
        <v>19</v>
      </c>
      <c r="X55" s="80" t="s">
        <v>67</v>
      </c>
    </row>
    <row r="56" spans="2:24" ht="16" customHeight="1" x14ac:dyDescent="0.2">
      <c r="B56" s="65"/>
      <c r="C56" s="82"/>
      <c r="D56" s="63"/>
      <c r="E56" s="63"/>
      <c r="F56" s="85"/>
      <c r="G56" s="63"/>
      <c r="H56" s="63"/>
      <c r="I56" s="30">
        <v>-525007</v>
      </c>
      <c r="J56" s="31">
        <v>-63524</v>
      </c>
      <c r="K56" s="63"/>
      <c r="L56" s="63"/>
      <c r="M56" s="5"/>
      <c r="N56" s="75"/>
      <c r="O56" s="75"/>
      <c r="P56" s="75"/>
      <c r="Q56" s="73"/>
      <c r="R56" s="73"/>
      <c r="S56" s="7"/>
      <c r="T56" s="75"/>
      <c r="U56" s="75"/>
      <c r="V56" s="75"/>
      <c r="W56" s="75"/>
      <c r="X56" s="75"/>
    </row>
    <row r="57" spans="2:24" s="25" customFormat="1" ht="16" customHeight="1" x14ac:dyDescent="0.2">
      <c r="B57" s="64" t="s">
        <v>105</v>
      </c>
      <c r="C57" s="66">
        <v>20322</v>
      </c>
      <c r="D57" s="68">
        <v>1118</v>
      </c>
      <c r="E57" s="68">
        <v>1004871</v>
      </c>
      <c r="F57" s="69">
        <v>62176</v>
      </c>
      <c r="G57" s="68">
        <v>7</v>
      </c>
      <c r="H57" s="71">
        <f>F57/E57*100</f>
        <v>6.1874608780629554</v>
      </c>
      <c r="I57" s="44">
        <v>486064</v>
      </c>
      <c r="J57" s="45">
        <v>68406</v>
      </c>
      <c r="K57" s="68">
        <v>1</v>
      </c>
      <c r="L57" s="55">
        <f>J57/I57*100</f>
        <v>14.073455347443959</v>
      </c>
      <c r="M57" s="32"/>
      <c r="N57" s="57" t="s">
        <v>106</v>
      </c>
      <c r="O57" s="57" t="s">
        <v>107</v>
      </c>
      <c r="P57" s="57" t="s">
        <v>108</v>
      </c>
      <c r="Q57" s="59" t="s">
        <v>109</v>
      </c>
      <c r="R57" s="59" t="s">
        <v>110</v>
      </c>
      <c r="S57" s="42"/>
      <c r="T57" s="61" t="s">
        <v>111</v>
      </c>
      <c r="U57" s="57" t="s">
        <v>17</v>
      </c>
      <c r="V57" s="57" t="s">
        <v>67</v>
      </c>
      <c r="W57" s="57" t="s">
        <v>112</v>
      </c>
      <c r="X57" s="57" t="s">
        <v>113</v>
      </c>
    </row>
    <row r="58" spans="2:24" ht="16" customHeight="1" x14ac:dyDescent="0.2">
      <c r="B58" s="88"/>
      <c r="C58" s="89"/>
      <c r="D58" s="86"/>
      <c r="E58" s="86"/>
      <c r="F58" s="90"/>
      <c r="G58" s="86"/>
      <c r="H58" s="87"/>
      <c r="I58" s="33">
        <v>-505951</v>
      </c>
      <c r="J58" s="34">
        <v>-70393</v>
      </c>
      <c r="K58" s="86"/>
      <c r="L58" s="86"/>
      <c r="M58" s="35"/>
      <c r="N58" s="58"/>
      <c r="O58" s="58"/>
      <c r="P58" s="58"/>
      <c r="Q58" s="60"/>
      <c r="R58" s="60"/>
      <c r="S58" s="36"/>
      <c r="T58" s="58"/>
      <c r="U58" s="58"/>
      <c r="V58" s="58"/>
      <c r="W58" s="58"/>
      <c r="X58" s="58"/>
    </row>
    <row r="59" spans="2:24" ht="16" customHeight="1" x14ac:dyDescent="0.2">
      <c r="B59" s="64" t="s">
        <v>115</v>
      </c>
      <c r="C59" s="66" t="s">
        <v>87</v>
      </c>
      <c r="D59" s="68">
        <v>1154</v>
      </c>
      <c r="E59" s="68">
        <v>915228</v>
      </c>
      <c r="F59" s="69">
        <v>64207</v>
      </c>
      <c r="G59" s="68">
        <v>7</v>
      </c>
      <c r="H59" s="71">
        <f>F59/E59*100</f>
        <v>7.0154103676897988</v>
      </c>
      <c r="I59" s="44">
        <v>480202</v>
      </c>
      <c r="J59" s="45">
        <v>66182</v>
      </c>
      <c r="K59" s="68">
        <v>1</v>
      </c>
      <c r="L59" s="55">
        <f>J59/I59*100</f>
        <v>13.782116692558549</v>
      </c>
      <c r="M59" s="35"/>
      <c r="N59" s="57" t="s">
        <v>68</v>
      </c>
      <c r="O59" s="57" t="s">
        <v>72</v>
      </c>
      <c r="P59" s="57" t="s">
        <v>67</v>
      </c>
      <c r="Q59" s="59" t="s">
        <v>63</v>
      </c>
      <c r="R59" s="59" t="s">
        <v>65</v>
      </c>
      <c r="S59" s="42"/>
      <c r="T59" s="61" t="s">
        <v>4</v>
      </c>
      <c r="U59" s="57" t="s">
        <v>17</v>
      </c>
      <c r="V59" s="57" t="s">
        <v>19</v>
      </c>
      <c r="W59" s="57" t="s">
        <v>55</v>
      </c>
      <c r="X59" s="57" t="s">
        <v>114</v>
      </c>
    </row>
    <row r="60" spans="2:24" ht="16" customHeight="1" x14ac:dyDescent="0.2">
      <c r="B60" s="65"/>
      <c r="C60" s="67"/>
      <c r="D60" s="56"/>
      <c r="E60" s="56"/>
      <c r="F60" s="70"/>
      <c r="G60" s="56"/>
      <c r="H60" s="63"/>
      <c r="I60" s="37">
        <v>-501443</v>
      </c>
      <c r="J60" s="38">
        <v>-68216</v>
      </c>
      <c r="K60" s="56"/>
      <c r="L60" s="56"/>
      <c r="M60" s="35"/>
      <c r="N60" s="58"/>
      <c r="O60" s="58"/>
      <c r="P60" s="58"/>
      <c r="Q60" s="60"/>
      <c r="R60" s="60"/>
      <c r="S60" s="36"/>
      <c r="T60" s="58"/>
      <c r="U60" s="58"/>
      <c r="V60" s="58"/>
      <c r="W60" s="58"/>
      <c r="X60" s="58"/>
    </row>
    <row r="61" spans="2:24" ht="16" customHeight="1" x14ac:dyDescent="0.2">
      <c r="B61" s="64" t="s">
        <v>116</v>
      </c>
      <c r="C61" s="66" t="s">
        <v>87</v>
      </c>
      <c r="D61" s="68">
        <v>1104</v>
      </c>
      <c r="E61" s="68">
        <v>970081</v>
      </c>
      <c r="F61" s="69">
        <v>66984</v>
      </c>
      <c r="G61" s="68">
        <v>7</v>
      </c>
      <c r="H61" s="71">
        <f>F61/E61*100</f>
        <v>6.9049904080174755</v>
      </c>
      <c r="I61" s="44">
        <v>436847</v>
      </c>
      <c r="J61" s="45">
        <v>58598</v>
      </c>
      <c r="K61" s="68">
        <v>1</v>
      </c>
      <c r="L61" s="55">
        <f>J61/I61*100</f>
        <v>13.413849700238298</v>
      </c>
      <c r="M61" s="35"/>
      <c r="N61" s="57" t="s">
        <v>68</v>
      </c>
      <c r="O61" s="57" t="s">
        <v>67</v>
      </c>
      <c r="P61" s="57" t="s">
        <v>110</v>
      </c>
      <c r="Q61" s="59" t="s">
        <v>72</v>
      </c>
      <c r="R61" s="59" t="s">
        <v>65</v>
      </c>
      <c r="S61" s="42"/>
      <c r="T61" s="61" t="s">
        <v>4</v>
      </c>
      <c r="U61" s="57" t="s">
        <v>17</v>
      </c>
      <c r="V61" s="57" t="s">
        <v>19</v>
      </c>
      <c r="W61" s="57" t="s">
        <v>55</v>
      </c>
      <c r="X61" s="57" t="s">
        <v>65</v>
      </c>
    </row>
    <row r="62" spans="2:24" ht="16" customHeight="1" x14ac:dyDescent="0.2">
      <c r="B62" s="65"/>
      <c r="C62" s="67"/>
      <c r="D62" s="56"/>
      <c r="E62" s="56"/>
      <c r="F62" s="70"/>
      <c r="G62" s="56"/>
      <c r="H62" s="63"/>
      <c r="I62" s="37">
        <v>-455928</v>
      </c>
      <c r="J62" s="38">
        <v>-59947</v>
      </c>
      <c r="K62" s="56"/>
      <c r="L62" s="56"/>
      <c r="M62" s="35"/>
      <c r="N62" s="58"/>
      <c r="O62" s="58"/>
      <c r="P62" s="58"/>
      <c r="Q62" s="60"/>
      <c r="R62" s="60"/>
      <c r="S62" s="36"/>
      <c r="T62" s="58"/>
      <c r="U62" s="58"/>
      <c r="V62" s="58"/>
      <c r="W62" s="58"/>
      <c r="X62" s="58"/>
    </row>
    <row r="63" spans="2:24" ht="16" customHeight="1" x14ac:dyDescent="0.2">
      <c r="B63" s="64" t="s">
        <v>117</v>
      </c>
      <c r="C63" s="66" t="s">
        <v>87</v>
      </c>
      <c r="D63" s="68">
        <v>1046</v>
      </c>
      <c r="E63" s="68">
        <v>926594</v>
      </c>
      <c r="F63" s="69">
        <v>65682</v>
      </c>
      <c r="G63" s="68">
        <v>5</v>
      </c>
      <c r="H63" s="71">
        <f>F63/E63*100</f>
        <v>7.0885414755545577</v>
      </c>
      <c r="I63" s="44">
        <v>451470</v>
      </c>
      <c r="J63" s="45">
        <v>69476</v>
      </c>
      <c r="K63" s="68">
        <v>1</v>
      </c>
      <c r="L63" s="55">
        <f>J63/I63*100</f>
        <v>15.388840897512571</v>
      </c>
      <c r="M63" s="35"/>
      <c r="N63" s="57" t="s">
        <v>76</v>
      </c>
      <c r="O63" s="57" t="s">
        <v>79</v>
      </c>
      <c r="P63" s="57" t="s">
        <v>81</v>
      </c>
      <c r="Q63" s="59" t="s">
        <v>86</v>
      </c>
      <c r="R63" s="59" t="s">
        <v>74</v>
      </c>
      <c r="S63" s="42"/>
      <c r="T63" s="61" t="s">
        <v>74</v>
      </c>
      <c r="U63" s="57" t="s">
        <v>75</v>
      </c>
      <c r="V63" s="57" t="s">
        <v>77</v>
      </c>
      <c r="W63" s="57" t="s">
        <v>78</v>
      </c>
      <c r="X63" s="57" t="s">
        <v>76</v>
      </c>
    </row>
    <row r="64" spans="2:24" ht="16" customHeight="1" x14ac:dyDescent="0.2">
      <c r="B64" s="65"/>
      <c r="C64" s="67"/>
      <c r="D64" s="56"/>
      <c r="E64" s="56"/>
      <c r="F64" s="70"/>
      <c r="G64" s="56"/>
      <c r="H64" s="63"/>
      <c r="I64" s="37">
        <v>-469282</v>
      </c>
      <c r="J64" s="38">
        <v>-70500</v>
      </c>
      <c r="K64" s="56"/>
      <c r="L64" s="56"/>
      <c r="M64" s="35"/>
      <c r="N64" s="58"/>
      <c r="O64" s="58"/>
      <c r="P64" s="58"/>
      <c r="Q64" s="60"/>
      <c r="R64" s="60"/>
      <c r="S64" s="36"/>
      <c r="T64" s="58"/>
      <c r="U64" s="58"/>
      <c r="V64" s="58"/>
      <c r="W64" s="58"/>
      <c r="X64" s="58"/>
    </row>
    <row r="65" spans="2:24" ht="16" customHeight="1" x14ac:dyDescent="0.2">
      <c r="B65" s="91" t="s">
        <v>118</v>
      </c>
      <c r="C65" s="92" t="s">
        <v>87</v>
      </c>
      <c r="D65" s="93">
        <v>995</v>
      </c>
      <c r="E65" s="93">
        <v>911839</v>
      </c>
      <c r="F65" s="94">
        <v>64258</v>
      </c>
      <c r="G65" s="93">
        <v>5</v>
      </c>
      <c r="H65" s="95">
        <f>F65/E65*100</f>
        <v>7.0470773897584991</v>
      </c>
      <c r="I65" s="96">
        <v>521098</v>
      </c>
      <c r="J65" s="97">
        <v>79263</v>
      </c>
      <c r="K65" s="93">
        <v>1</v>
      </c>
      <c r="L65" s="98">
        <f>J65/I65*100</f>
        <v>15.210766496896937</v>
      </c>
      <c r="M65" s="35"/>
      <c r="N65" s="57" t="s">
        <v>67</v>
      </c>
      <c r="O65" s="57" t="s">
        <v>68</v>
      </c>
      <c r="P65" s="57" t="s">
        <v>110</v>
      </c>
      <c r="Q65" s="59" t="s">
        <v>72</v>
      </c>
      <c r="R65" s="59" t="s">
        <v>4</v>
      </c>
      <c r="S65" s="36"/>
      <c r="T65" s="61" t="s">
        <v>4</v>
      </c>
      <c r="U65" s="57" t="s">
        <v>17</v>
      </c>
      <c r="V65" s="57" t="s">
        <v>19</v>
      </c>
      <c r="W65" s="57" t="s">
        <v>67</v>
      </c>
      <c r="X65" s="57" t="s">
        <v>55</v>
      </c>
    </row>
    <row r="66" spans="2:24" ht="16" customHeight="1" x14ac:dyDescent="0.2">
      <c r="B66" s="99"/>
      <c r="C66" s="100"/>
      <c r="D66" s="101"/>
      <c r="E66" s="101"/>
      <c r="F66" s="102"/>
      <c r="G66" s="101"/>
      <c r="H66" s="103"/>
      <c r="I66" s="104">
        <v>-543299</v>
      </c>
      <c r="J66" s="105">
        <v>-80983</v>
      </c>
      <c r="K66" s="101"/>
      <c r="L66" s="101"/>
      <c r="M66" s="35"/>
      <c r="N66" s="58"/>
      <c r="O66" s="58"/>
      <c r="P66" s="58"/>
      <c r="Q66" s="60"/>
      <c r="R66" s="60"/>
      <c r="S66" s="36"/>
      <c r="T66" s="58"/>
      <c r="U66" s="58"/>
      <c r="V66" s="58"/>
      <c r="W66" s="58"/>
      <c r="X66" s="58"/>
    </row>
    <row r="67" spans="2:24" ht="16" customHeight="1" x14ac:dyDescent="0.2">
      <c r="B67" s="18"/>
      <c r="C67" s="19"/>
      <c r="D67" s="20"/>
      <c r="E67" s="20"/>
      <c r="F67" s="21"/>
      <c r="G67" s="20"/>
      <c r="H67" s="22"/>
      <c r="I67" s="20"/>
      <c r="J67" s="21"/>
      <c r="K67" s="20"/>
      <c r="L67" s="24" t="s">
        <v>73</v>
      </c>
      <c r="M67" s="5"/>
      <c r="N67" s="7"/>
      <c r="O67" s="8"/>
      <c r="P67" s="7"/>
      <c r="Q67" s="7"/>
      <c r="R67" s="7"/>
      <c r="S67" s="7"/>
      <c r="T67" s="7"/>
      <c r="U67" s="8"/>
      <c r="V67" s="7"/>
      <c r="W67" s="7"/>
      <c r="X67" s="7"/>
    </row>
    <row r="68" spans="2:24" ht="16" customHeight="1" x14ac:dyDescent="0.2">
      <c r="B68" s="25" t="s">
        <v>104</v>
      </c>
      <c r="C68" s="19"/>
      <c r="D68" s="20"/>
      <c r="E68" s="20"/>
      <c r="F68" s="21"/>
      <c r="G68" s="20"/>
      <c r="H68" s="22"/>
      <c r="I68" s="20"/>
      <c r="J68" s="21"/>
      <c r="K68" s="20"/>
      <c r="L68" s="24"/>
      <c r="M68" s="5"/>
      <c r="N68" s="7"/>
      <c r="O68" s="8"/>
      <c r="P68" s="7"/>
      <c r="Q68" s="7"/>
      <c r="R68" s="7"/>
      <c r="S68" s="7"/>
      <c r="T68" s="7"/>
      <c r="U68" s="8"/>
      <c r="V68" s="7"/>
      <c r="W68" s="7"/>
      <c r="X68" s="7"/>
    </row>
    <row r="69" spans="2:24" x14ac:dyDescent="0.2">
      <c r="B69" s="26" t="s">
        <v>119</v>
      </c>
      <c r="C69" s="39"/>
      <c r="D69" s="13"/>
      <c r="E69" s="13"/>
      <c r="F69" s="13"/>
      <c r="G69" s="13"/>
      <c r="H69" s="14"/>
      <c r="I69" s="15"/>
      <c r="J69" s="13"/>
      <c r="K69" s="13"/>
      <c r="L69" s="16"/>
      <c r="M69" s="5"/>
      <c r="N69" s="17"/>
      <c r="O69" s="17"/>
      <c r="P69" s="17"/>
      <c r="Q69" s="17"/>
      <c r="R69" s="17"/>
      <c r="S69" s="17"/>
    </row>
    <row r="70" spans="2:24" x14ac:dyDescent="0.2"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</row>
    <row r="71" spans="2:24" x14ac:dyDescent="0.2"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</row>
  </sheetData>
  <mergeCells count="120">
    <mergeCell ref="N63:N64"/>
    <mergeCell ref="O63:O64"/>
    <mergeCell ref="P63:P64"/>
    <mergeCell ref="Q63:Q64"/>
    <mergeCell ref="R63:R64"/>
    <mergeCell ref="T63:T64"/>
    <mergeCell ref="U63:U64"/>
    <mergeCell ref="V63:V64"/>
    <mergeCell ref="W63:W64"/>
    <mergeCell ref="B63:B64"/>
    <mergeCell ref="C63:C64"/>
    <mergeCell ref="D63:D64"/>
    <mergeCell ref="E63:E64"/>
    <mergeCell ref="F63:F64"/>
    <mergeCell ref="G63:G64"/>
    <mergeCell ref="H63:H64"/>
    <mergeCell ref="K63:K64"/>
    <mergeCell ref="L63:L64"/>
    <mergeCell ref="T65:T66"/>
    <mergeCell ref="U65:U66"/>
    <mergeCell ref="V65:V66"/>
    <mergeCell ref="W65:W66"/>
    <mergeCell ref="X65:X66"/>
    <mergeCell ref="U61:U62"/>
    <mergeCell ref="V61:V62"/>
    <mergeCell ref="W61:W62"/>
    <mergeCell ref="X61:X62"/>
    <mergeCell ref="X63:X64"/>
    <mergeCell ref="O61:O62"/>
    <mergeCell ref="P61:P62"/>
    <mergeCell ref="Q61:Q62"/>
    <mergeCell ref="R61:R62"/>
    <mergeCell ref="T61:T62"/>
    <mergeCell ref="G61:G62"/>
    <mergeCell ref="H61:H62"/>
    <mergeCell ref="K61:K62"/>
    <mergeCell ref="L61:L62"/>
    <mergeCell ref="N61:N62"/>
    <mergeCell ref="B61:B62"/>
    <mergeCell ref="C61:C62"/>
    <mergeCell ref="D61:D62"/>
    <mergeCell ref="E61:E62"/>
    <mergeCell ref="F61:F62"/>
    <mergeCell ref="U57:U58"/>
    <mergeCell ref="V57:V58"/>
    <mergeCell ref="W57:W58"/>
    <mergeCell ref="X57:X58"/>
    <mergeCell ref="O57:O58"/>
    <mergeCell ref="P57:P58"/>
    <mergeCell ref="Q57:Q58"/>
    <mergeCell ref="R57:R58"/>
    <mergeCell ref="T57:T58"/>
    <mergeCell ref="G57:G58"/>
    <mergeCell ref="H57:H58"/>
    <mergeCell ref="K57:K58"/>
    <mergeCell ref="L57:L58"/>
    <mergeCell ref="N57:N58"/>
    <mergeCell ref="B57:B58"/>
    <mergeCell ref="C57:C58"/>
    <mergeCell ref="D57:D58"/>
    <mergeCell ref="E57:E58"/>
    <mergeCell ref="F57:F58"/>
    <mergeCell ref="Q55:Q56"/>
    <mergeCell ref="R55:R56"/>
    <mergeCell ref="T55:T56"/>
    <mergeCell ref="T6:X6"/>
    <mergeCell ref="B6:B7"/>
    <mergeCell ref="C6:D6"/>
    <mergeCell ref="E6:H6"/>
    <mergeCell ref="I6:L6"/>
    <mergeCell ref="N6:R6"/>
    <mergeCell ref="U55:U56"/>
    <mergeCell ref="V55:V56"/>
    <mergeCell ref="W55:W56"/>
    <mergeCell ref="X55:X56"/>
    <mergeCell ref="B55:B56"/>
    <mergeCell ref="C55:C56"/>
    <mergeCell ref="D55:D56"/>
    <mergeCell ref="L55:L56"/>
    <mergeCell ref="N55:N56"/>
    <mergeCell ref="O55:O56"/>
    <mergeCell ref="P55:P56"/>
    <mergeCell ref="E55:E56"/>
    <mergeCell ref="F55:F56"/>
    <mergeCell ref="G55:G56"/>
    <mergeCell ref="H55:H56"/>
    <mergeCell ref="K55:K56"/>
    <mergeCell ref="B59:B60"/>
    <mergeCell ref="C59:C60"/>
    <mergeCell ref="D59:D60"/>
    <mergeCell ref="E59:E60"/>
    <mergeCell ref="F59:F60"/>
    <mergeCell ref="G59:G60"/>
    <mergeCell ref="H59:H60"/>
    <mergeCell ref="K59:K60"/>
    <mergeCell ref="L59:L60"/>
    <mergeCell ref="N59:N60"/>
    <mergeCell ref="U59:U60"/>
    <mergeCell ref="V59:V60"/>
    <mergeCell ref="W59:W60"/>
    <mergeCell ref="X59:X60"/>
    <mergeCell ref="O59:O60"/>
    <mergeCell ref="P59:P60"/>
    <mergeCell ref="Q59:Q60"/>
    <mergeCell ref="R59:R60"/>
    <mergeCell ref="T59:T60"/>
    <mergeCell ref="B65:B66"/>
    <mergeCell ref="C65:C66"/>
    <mergeCell ref="D65:D66"/>
    <mergeCell ref="E65:E66"/>
    <mergeCell ref="F65:F66"/>
    <mergeCell ref="O65:O66"/>
    <mergeCell ref="P65:P66"/>
    <mergeCell ref="Q65:Q66"/>
    <mergeCell ref="R65:R66"/>
    <mergeCell ref="G65:G66"/>
    <mergeCell ref="H65:H66"/>
    <mergeCell ref="K65:K66"/>
    <mergeCell ref="L65:L66"/>
    <mergeCell ref="N65:N66"/>
  </mergeCells>
  <phoneticPr fontId="2"/>
  <conditionalFormatting sqref="N41:R52">
    <cfRule type="cellIs" dxfId="3" priority="5" operator="equal">
      <formula>"愛媛"</formula>
    </cfRule>
  </conditionalFormatting>
  <conditionalFormatting sqref="N53:R55">
    <cfRule type="cellIs" dxfId="2" priority="4" operator="equal">
      <formula>"愛媛"</formula>
    </cfRule>
  </conditionalFormatting>
  <conditionalFormatting sqref="N57:R57 N59:R59 N61:R61 N65:R65">
    <cfRule type="cellIs" dxfId="1" priority="2" operator="equal">
      <formula>"愛媛"</formula>
    </cfRule>
  </conditionalFormatting>
  <conditionalFormatting sqref="N63:R63">
    <cfRule type="cellIs" dxfId="0" priority="1" operator="equal">
      <formula>"愛媛"</formula>
    </cfRule>
  </conditionalFormatting>
  <printOptions horizontalCentered="1"/>
  <pageMargins left="0.59055118110236227" right="0.39370078740157483" top="0.78740157480314965" bottom="0.39370078740157483" header="0.51181102362204722" footer="0.51181102362204722"/>
  <pageSetup paperSize="9" scale="7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5-1-0</vt:lpstr>
      <vt:lpstr>'5-1-0'!Print_Area</vt:lpstr>
      <vt:lpstr>'5-1-0'!Print_Titles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2024-03-29T13:58:23Z</cp:lastPrinted>
  <dcterms:created xsi:type="dcterms:W3CDTF">2013-04-23T02:30:13Z</dcterms:created>
  <dcterms:modified xsi:type="dcterms:W3CDTF">2024-03-29T13:58:32Z</dcterms:modified>
</cp:coreProperties>
</file>