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９表" sheetId="1" r:id="rId1"/>
    <sheet name="１０表" sheetId="2" r:id="rId2"/>
    <sheet name="１１表" sheetId="3" r:id="rId3"/>
    <sheet name="１２表" sheetId="4" r:id="rId4"/>
    <sheet name="１３表" sheetId="5" r:id="rId5"/>
    <sheet name="１４表" sheetId="6" r:id="rId6"/>
    <sheet name="１５表" sheetId="7" r:id="rId7"/>
    <sheet name="１６表" sheetId="8" r:id="rId8"/>
    <sheet name="17表" sheetId="9" r:id="rId9"/>
  </sheets>
  <definedNames>
    <definedName name="_xlnm.Print_Area" localSheetId="1">'１０表'!$A$1:$G$34</definedName>
    <definedName name="_xlnm.Print_Area" localSheetId="3">'１２表'!$A$1:$P$36</definedName>
    <definedName name="_xlnm.Print_Area" localSheetId="4">'１３表'!$A$1:$K$65</definedName>
    <definedName name="_xlnm.Print_Area" localSheetId="0">'９表'!$A$1:$I$56</definedName>
  </definedNames>
  <calcPr fullCalcOnLoad="1"/>
</workbook>
</file>

<file path=xl/sharedStrings.xml><?xml version="1.0" encoding="utf-8"?>
<sst xmlns="http://schemas.openxmlformats.org/spreadsheetml/2006/main" count="245" uniqueCount="125">
  <si>
    <t>昭和45年</t>
  </si>
  <si>
    <t>平成2年</t>
  </si>
  <si>
    <t>実数</t>
  </si>
  <si>
    <t>総数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</si>
  <si>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</si>
  <si>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</si>
  <si>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</si>
  <si>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</si>
  <si>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</si>
  <si>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</si>
  <si>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</si>
  <si>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</si>
  <si>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計</t>
  </si>
  <si>
    <t>看護師（女）</t>
  </si>
  <si>
    <t>看護師（男）</t>
  </si>
  <si>
    <t>准看護師（女）</t>
  </si>
  <si>
    <t>準看護師（男）</t>
  </si>
  <si>
    <t>保健所</t>
  </si>
  <si>
    <t>病院</t>
  </si>
  <si>
    <t>年次</t>
  </si>
  <si>
    <t>歯科技工所</t>
  </si>
  <si>
    <t>病院・診療所</t>
  </si>
  <si>
    <t>その他</t>
  </si>
  <si>
    <t xml:space="preserve"> 総　数</t>
  </si>
  <si>
    <t xml:space="preserve"> 保健所</t>
  </si>
  <si>
    <t>　　 －</t>
  </si>
  <si>
    <t>第９表　就業保健師・助産師・（准）看護師数・率（人口１０万対）－年次別</t>
  </si>
  <si>
    <t>各年末現在</t>
  </si>
  <si>
    <t>年次</t>
  </si>
  <si>
    <t>実数</t>
  </si>
  <si>
    <t>愛媛県</t>
  </si>
  <si>
    <t>全国</t>
  </si>
  <si>
    <t>保健師</t>
  </si>
  <si>
    <t>助産師</t>
  </si>
  <si>
    <t>看護師</t>
  </si>
  <si>
    <t>准看護師</t>
  </si>
  <si>
    <t>人口１０万対</t>
  </si>
  <si>
    <t>愛媛県</t>
  </si>
  <si>
    <t>全国</t>
  </si>
  <si>
    <t>第１０表　就業保健師・助産師・（准）看護師数、年齢（５歳階級）別</t>
  </si>
  <si>
    <t>平成１8年末</t>
  </si>
  <si>
    <t>年齢階級</t>
  </si>
  <si>
    <t>保健師</t>
  </si>
  <si>
    <t>助産師</t>
  </si>
  <si>
    <t>看護師
（女）</t>
  </si>
  <si>
    <t>看護師
（男）</t>
  </si>
  <si>
    <t>准看護師
（女）</t>
  </si>
  <si>
    <t>準看護師
（男）</t>
  </si>
  <si>
    <t>25歳未満</t>
  </si>
  <si>
    <t>第１２表　就業看護師・准看護師数、就業場所別ー保健所別</t>
  </si>
  <si>
    <t>保健所</t>
  </si>
  <si>
    <t>総数</t>
  </si>
  <si>
    <t>病院</t>
  </si>
  <si>
    <t>診療所</t>
  </si>
  <si>
    <t>計</t>
  </si>
  <si>
    <t>看護師（女）</t>
  </si>
  <si>
    <t>看護師（男）</t>
  </si>
  <si>
    <t>准看護師（女）</t>
  </si>
  <si>
    <t>準看護師（男）</t>
  </si>
  <si>
    <t>松山市</t>
  </si>
  <si>
    <t>四国中央</t>
  </si>
  <si>
    <t>西条</t>
  </si>
  <si>
    <t>今治</t>
  </si>
  <si>
    <t>松山</t>
  </si>
  <si>
    <t>八幡浜</t>
  </si>
  <si>
    <t>宇和島</t>
  </si>
  <si>
    <t>訪問看護ステーション</t>
  </si>
  <si>
    <t>介護保険施設等</t>
  </si>
  <si>
    <t>社会福祉施設</t>
  </si>
  <si>
    <t>その他</t>
  </si>
  <si>
    <t>第１３表　就業助産師数、就業場所別ー保健所別</t>
  </si>
  <si>
    <t>助産所</t>
  </si>
  <si>
    <t>病院</t>
  </si>
  <si>
    <t>診療所</t>
  </si>
  <si>
    <t>保健所</t>
  </si>
  <si>
    <t>社会福
祉施設</t>
  </si>
  <si>
    <t>看護師等学校・養成所又は研究機関</t>
  </si>
  <si>
    <t>その他</t>
  </si>
  <si>
    <t>開設者</t>
  </si>
  <si>
    <t>従事者</t>
  </si>
  <si>
    <t>出張の
みによ
るもの</t>
  </si>
  <si>
    <t>第１６表　就業あん摩マッサージ指圧師・はり師・きゅう師・柔道整復師数－年次別</t>
  </si>
  <si>
    <t>年次</t>
  </si>
  <si>
    <t>あん摩マッサージ指圧師</t>
  </si>
  <si>
    <t>はり師</t>
  </si>
  <si>
    <t>きゅう師</t>
  </si>
  <si>
    <t>柔道
整復師</t>
  </si>
  <si>
    <t>昭和45年</t>
  </si>
  <si>
    <t>12</t>
  </si>
  <si>
    <t>14</t>
  </si>
  <si>
    <t>16</t>
  </si>
  <si>
    <t>18</t>
  </si>
  <si>
    <t>＊平成１０年から年度末現在。それ以前は各年末現在。</t>
  </si>
  <si>
    <t>第１１表　就業保健師数、就業場所別ー保健所別</t>
  </si>
  <si>
    <t>市町</t>
  </si>
  <si>
    <t>診療所</t>
  </si>
  <si>
    <t>訪問看護
ステーション</t>
  </si>
  <si>
    <t>社会福祉施設</t>
  </si>
  <si>
    <t>事業所</t>
  </si>
  <si>
    <t>保健師
学校及び養成所</t>
  </si>
  <si>
    <t>その他</t>
  </si>
  <si>
    <t>第１４表　歯科技工所数・歯科技工士数、就業場所別ー年次別</t>
  </si>
  <si>
    <t>歯科技工所数</t>
  </si>
  <si>
    <t>歯科技工士数</t>
  </si>
  <si>
    <t>昭和45年</t>
  </si>
  <si>
    <t>第１５表　就業歯科衛生士数、就業場所別－年次別</t>
  </si>
  <si>
    <t>病院　＊</t>
  </si>
  <si>
    <t>診療所</t>
  </si>
  <si>
    <t>介護老人保健施設</t>
  </si>
  <si>
    <t>事業所</t>
  </si>
  <si>
    <t>歯科衛生士学
校又は養成所</t>
  </si>
  <si>
    <t>12</t>
  </si>
  <si>
    <t>14</t>
  </si>
  <si>
    <t>16</t>
  </si>
  <si>
    <t>18</t>
  </si>
  <si>
    <t>＊昭和６３年以前は病院に診療所の数字を含む。</t>
  </si>
  <si>
    <t>第１７表 就業あん摩マッサージ指圧師・はり師・きゅう師、
　　　　　目が見える者・目が見えない者別</t>
  </si>
  <si>
    <t>平成１8年末</t>
  </si>
  <si>
    <t>あん摩ﾏｯｻｰジ指圧師</t>
  </si>
  <si>
    <t>はり師</t>
  </si>
  <si>
    <t>きゅう師</t>
  </si>
  <si>
    <t>目が見える者</t>
  </si>
  <si>
    <t>目が見えない者</t>
  </si>
  <si>
    <t>目が見え
る者</t>
  </si>
  <si>
    <t>目が見え
ない者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</si>
</sst>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.0"/>
    <numFmt numFmtId="177" formatCode="\ 00.0"/>
    <numFmt numFmtId="178" formatCode="\ 00"/>
    <numFmt numFmtId="179" formatCode="\ 0"/>
    <numFmt numFmtId="180" formatCode="_ * #,##0_ ;_ * &quot;△&quot;#,##0_ ;_ * &quot;-&quot;_ ;_ @_ "/>
    <numFmt numFmtId="181" formatCode="_ * #,##0_ ;_ * &quot;△&quot;?,?#0_ ;_ * &quot;-&quot;_ ;_ @_ "/>
    <numFmt numFmtId="182" formatCode="_ * #,##0.0_ ;_ * &quot;△&quot;?,?#0.0_ ;_ * &quot;-&quot;_ ;_ @_ "/>
    <numFmt numFmtId="183" formatCode="#,##0_ "/>
    <numFmt numFmtId="184" formatCode="_ * #,##0.0_ ;_ * &quot;△&quot;#,##0.0_ ;_ * &quot;-&quot;_ ;_ @_ "/>
    <numFmt numFmtId="185" formatCode="_ * #,##0.00_ ;_ * &quot;△&quot;#,##0.00_ ;_ * &quot;-&quot;??_ ;_ @_ "/>
  </numFmts>
  <fonts count="1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sz val="11"/>
      <name val="HG丸ｺﾞｼｯｸM-PRO"/>
      <family val="3"/>
    </font>
    <font>
      <sz val="12"/>
      <name val="ＭＳ 明朝"/>
      <family val="1"/>
    </font>
    <font>
      <u val="single"/>
      <sz val="9.6"/>
      <color indexed="36"/>
      <name val="ＭＳ 明朝"/>
      <family val="1"/>
    </font>
    <font>
      <sz val="7.2"/>
      <name val="ｺﾞｼｯｸ"/>
      <family val="3"/>
    </font>
    <font>
      <sz val="11"/>
      <name val="HG創英角ｺﾞｼｯｸUB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name val="ＭＳ ＰＲゴシック"/>
      <family val="3"/>
    </font>
    <font>
      <sz val="11"/>
      <name val="ＭＳ 明朝"/>
      <family val="1"/>
    </font>
    <font>
      <sz val="9"/>
      <name val="HG丸ｺﾞｼｯｸM-PRO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4" fillId="0" borderId="0">
      <alignment/>
      <protection/>
    </xf>
    <xf numFmtId="184" fontId="4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0" fillId="0" borderId="0" xfId="25" applyNumberFormat="1" applyFont="1" applyBorder="1" applyAlignment="1">
      <alignment horizontal="left" vertical="center"/>
      <protection/>
    </xf>
    <xf numFmtId="0" fontId="7" fillId="0" borderId="0" xfId="25" applyNumberFormat="1" applyBorder="1" applyAlignment="1">
      <alignment vertical="center"/>
      <protection/>
    </xf>
    <xf numFmtId="0" fontId="7" fillId="0" borderId="0" xfId="25">
      <alignment/>
      <protection/>
    </xf>
    <xf numFmtId="49" fontId="11" fillId="0" borderId="1" xfId="0" applyNumberFormat="1" applyFont="1" applyBorder="1" applyAlignment="1">
      <alignment horizontal="right"/>
    </xf>
    <xf numFmtId="0" fontId="6" fillId="0" borderId="2" xfId="25" applyNumberFormat="1" applyFont="1" applyBorder="1" applyAlignment="1">
      <alignment horizontal="center" vertical="center"/>
      <protection/>
    </xf>
    <xf numFmtId="0" fontId="6" fillId="0" borderId="2" xfId="25" applyFont="1" applyBorder="1" applyAlignment="1">
      <alignment horizontal="center" vertical="center"/>
      <protection/>
    </xf>
    <xf numFmtId="0" fontId="6" fillId="0" borderId="0" xfId="25" applyFont="1" applyAlignment="1">
      <alignment horizontal="center" vertical="center"/>
      <protection/>
    </xf>
    <xf numFmtId="0" fontId="6" fillId="0" borderId="2" xfId="25" applyNumberFormat="1" applyFont="1" applyBorder="1" applyAlignment="1">
      <alignment horizontal="center" vertical="distributed"/>
      <protection/>
    </xf>
    <xf numFmtId="0" fontId="6" fillId="0" borderId="3" xfId="25" applyNumberFormat="1" applyFont="1" applyBorder="1" applyAlignment="1">
      <alignment horizontal="center" vertical="center"/>
      <protection/>
    </xf>
    <xf numFmtId="181" fontId="13" fillId="0" borderId="4" xfId="25" applyNumberFormat="1" applyFont="1" applyBorder="1" applyAlignment="1">
      <alignment horizontal="left" vertical="center"/>
      <protection/>
    </xf>
    <xf numFmtId="181" fontId="13" fillId="0" borderId="5" xfId="25" applyNumberFormat="1" applyFont="1" applyBorder="1" applyAlignment="1">
      <alignment horizontal="left" vertical="center"/>
      <protection/>
    </xf>
    <xf numFmtId="181" fontId="13" fillId="0" borderId="6" xfId="25" applyNumberFormat="1" applyFont="1" applyBorder="1" applyAlignment="1">
      <alignment horizontal="left" vertical="center"/>
      <protection/>
    </xf>
    <xf numFmtId="178" fontId="6" fillId="0" borderId="3" xfId="25" applyNumberFormat="1" applyFont="1" applyBorder="1" applyAlignment="1">
      <alignment horizontal="center" vertical="center"/>
      <protection/>
    </xf>
    <xf numFmtId="181" fontId="13" fillId="0" borderId="3" xfId="25" applyNumberFormat="1" applyFont="1" applyBorder="1" applyAlignment="1">
      <alignment horizontal="left" vertical="center"/>
      <protection/>
    </xf>
    <xf numFmtId="181" fontId="13" fillId="0" borderId="0" xfId="25" applyNumberFormat="1" applyFont="1" applyBorder="1" applyAlignment="1">
      <alignment horizontal="left" vertical="center"/>
      <protection/>
    </xf>
    <xf numFmtId="181" fontId="13" fillId="0" borderId="7" xfId="25" applyNumberFormat="1" applyFont="1" applyBorder="1" applyAlignment="1">
      <alignment horizontal="left" vertical="center"/>
      <protection/>
    </xf>
    <xf numFmtId="179" fontId="6" fillId="0" borderId="3" xfId="25" applyNumberFormat="1" applyFont="1" applyBorder="1" applyAlignment="1">
      <alignment horizontal="center" vertical="center"/>
      <protection/>
    </xf>
    <xf numFmtId="179" fontId="6" fillId="0" borderId="8" xfId="25" applyNumberFormat="1" applyFont="1" applyBorder="1" applyAlignment="1">
      <alignment horizontal="center" vertical="center"/>
      <protection/>
    </xf>
    <xf numFmtId="179" fontId="6" fillId="0" borderId="9" xfId="25" applyNumberFormat="1" applyFont="1" applyBorder="1" applyAlignment="1">
      <alignment horizontal="center" vertical="center"/>
      <protection/>
    </xf>
    <xf numFmtId="181" fontId="13" fillId="0" borderId="10" xfId="25" applyNumberFormat="1" applyFont="1" applyBorder="1" applyAlignment="1">
      <alignment horizontal="left" vertical="center"/>
      <protection/>
    </xf>
    <xf numFmtId="181" fontId="13" fillId="0" borderId="1" xfId="25" applyNumberFormat="1" applyFont="1" applyBorder="1" applyAlignment="1">
      <alignment horizontal="left" vertical="center"/>
      <protection/>
    </xf>
    <xf numFmtId="181" fontId="13" fillId="0" borderId="11" xfId="25" applyNumberFormat="1" applyFont="1" applyBorder="1" applyAlignment="1">
      <alignment horizontal="left" vertical="center"/>
      <protection/>
    </xf>
    <xf numFmtId="0" fontId="6" fillId="0" borderId="0" xfId="25" applyNumberFormat="1" applyFont="1">
      <alignment/>
      <protection/>
    </xf>
    <xf numFmtId="0" fontId="7" fillId="0" borderId="0" xfId="25" applyNumberFormat="1">
      <alignment/>
      <protection/>
    </xf>
    <xf numFmtId="0" fontId="6" fillId="0" borderId="12" xfId="25" applyNumberFormat="1" applyFont="1" applyBorder="1" applyAlignment="1">
      <alignment horizontal="center" vertical="center"/>
      <protection/>
    </xf>
    <xf numFmtId="182" fontId="13" fillId="0" borderId="4" xfId="25" applyNumberFormat="1" applyFont="1" applyBorder="1" applyAlignment="1">
      <alignment horizontal="right" vertical="center"/>
      <protection/>
    </xf>
    <xf numFmtId="182" fontId="13" fillId="0" borderId="5" xfId="25" applyNumberFormat="1" applyFont="1" applyBorder="1" applyAlignment="1">
      <alignment horizontal="right" vertical="center"/>
      <protection/>
    </xf>
    <xf numFmtId="182" fontId="13" fillId="0" borderId="6" xfId="25" applyNumberFormat="1" applyFont="1" applyBorder="1" applyAlignment="1">
      <alignment horizontal="right" vertical="center"/>
      <protection/>
    </xf>
    <xf numFmtId="178" fontId="6" fillId="0" borderId="8" xfId="25" applyNumberFormat="1" applyFont="1" applyBorder="1" applyAlignment="1">
      <alignment horizontal="center" vertical="center"/>
      <protection/>
    </xf>
    <xf numFmtId="182" fontId="13" fillId="0" borderId="3" xfId="25" applyNumberFormat="1" applyFont="1" applyBorder="1" applyAlignment="1">
      <alignment horizontal="right" vertical="center"/>
      <protection/>
    </xf>
    <xf numFmtId="182" fontId="13" fillId="0" borderId="0" xfId="25" applyNumberFormat="1" applyFont="1" applyBorder="1" applyAlignment="1">
      <alignment horizontal="right" vertical="center"/>
      <protection/>
    </xf>
    <xf numFmtId="182" fontId="13" fillId="0" borderId="7" xfId="25" applyNumberFormat="1" applyFont="1" applyBorder="1" applyAlignment="1">
      <alignment horizontal="right" vertical="center"/>
      <protection/>
    </xf>
    <xf numFmtId="0" fontId="6" fillId="0" borderId="8" xfId="25" applyNumberFormat="1" applyFont="1" applyBorder="1" applyAlignment="1">
      <alignment horizontal="center" vertical="center"/>
      <protection/>
    </xf>
    <xf numFmtId="182" fontId="13" fillId="0" borderId="10" xfId="25" applyNumberFormat="1" applyFont="1" applyBorder="1" applyAlignment="1">
      <alignment horizontal="right" vertical="center"/>
      <protection/>
    </xf>
    <xf numFmtId="182" fontId="13" fillId="0" borderId="1" xfId="25" applyNumberFormat="1" applyFont="1" applyBorder="1" applyAlignment="1">
      <alignment horizontal="right" vertical="center"/>
      <protection/>
    </xf>
    <xf numFmtId="182" fontId="13" fillId="0" borderId="11" xfId="25" applyNumberFormat="1" applyFont="1" applyBorder="1" applyAlignment="1">
      <alignment horizontal="right" vertical="center"/>
      <protection/>
    </xf>
    <xf numFmtId="0" fontId="10" fillId="0" borderId="0" xfId="24" applyNumberFormat="1" applyFont="1" applyBorder="1" applyAlignment="1">
      <alignment horizontal="left" vertical="center"/>
      <protection/>
    </xf>
    <xf numFmtId="0" fontId="14" fillId="0" borderId="0" xfId="24" applyNumberFormat="1" applyFont="1" applyBorder="1" applyAlignment="1">
      <alignment vertical="center"/>
      <protection/>
    </xf>
    <xf numFmtId="0" fontId="7" fillId="0" borderId="0" xfId="24">
      <alignment/>
      <protection/>
    </xf>
    <xf numFmtId="0" fontId="6" fillId="0" borderId="12" xfId="24" applyNumberFormat="1" applyFont="1" applyBorder="1" applyAlignment="1">
      <alignment horizontal="center" vertical="center"/>
      <protection/>
    </xf>
    <xf numFmtId="0" fontId="6" fillId="0" borderId="13" xfId="24" applyNumberFormat="1" applyFont="1" applyBorder="1" applyAlignment="1">
      <alignment horizontal="center" vertical="center"/>
      <protection/>
    </xf>
    <xf numFmtId="0" fontId="6" fillId="0" borderId="14" xfId="24" applyNumberFormat="1" applyFont="1" applyBorder="1" applyAlignment="1">
      <alignment horizontal="center" vertical="center"/>
      <protection/>
    </xf>
    <xf numFmtId="0" fontId="6" fillId="0" borderId="15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6" fillId="0" borderId="9" xfId="24" applyNumberFormat="1" applyFont="1" applyBorder="1" applyAlignment="1">
      <alignment horizontal="center" vertical="center"/>
      <protection/>
    </xf>
    <xf numFmtId="0" fontId="6" fillId="0" borderId="2" xfId="24" applyNumberFormat="1" applyFont="1" applyBorder="1" applyAlignment="1">
      <alignment horizontal="center" vertical="center"/>
      <protection/>
    </xf>
    <xf numFmtId="0" fontId="6" fillId="0" borderId="13" xfId="24" applyNumberFormat="1" applyFont="1" applyBorder="1" applyAlignment="1">
      <alignment horizontal="center" vertical="center"/>
      <protection/>
    </xf>
    <xf numFmtId="0" fontId="6" fillId="0" borderId="13" xfId="24" applyNumberFormat="1" applyFont="1" applyBorder="1" applyAlignment="1">
      <alignment horizontal="center" vertical="center" wrapText="1"/>
      <protection/>
    </xf>
    <xf numFmtId="0" fontId="6" fillId="0" borderId="2" xfId="24" applyNumberFormat="1" applyFont="1" applyBorder="1" applyAlignment="1">
      <alignment horizontal="center" vertical="center" wrapText="1"/>
      <protection/>
    </xf>
    <xf numFmtId="0" fontId="6" fillId="0" borderId="12" xfId="24" applyNumberFormat="1" applyFont="1" applyBorder="1" applyAlignment="1">
      <alignment horizontal="center" vertical="center"/>
      <protection/>
    </xf>
    <xf numFmtId="181" fontId="13" fillId="0" borderId="0" xfId="24" applyNumberFormat="1" applyFont="1" applyBorder="1" applyAlignment="1">
      <alignment vertical="center"/>
      <protection/>
    </xf>
    <xf numFmtId="181" fontId="13" fillId="0" borderId="7" xfId="24" applyNumberFormat="1" applyFont="1" applyBorder="1" applyAlignment="1">
      <alignment vertical="center"/>
      <protection/>
    </xf>
    <xf numFmtId="0" fontId="6" fillId="0" borderId="3" xfId="24" applyNumberFormat="1" applyFont="1" applyBorder="1" applyAlignment="1">
      <alignment horizontal="center" vertical="center"/>
      <protection/>
    </xf>
    <xf numFmtId="181" fontId="13" fillId="0" borderId="3" xfId="24" applyNumberFormat="1" applyFont="1" applyBorder="1" applyAlignment="1">
      <alignment vertical="center"/>
      <protection/>
    </xf>
    <xf numFmtId="0" fontId="6" fillId="0" borderId="10" xfId="24" applyNumberFormat="1" applyFont="1" applyBorder="1" applyAlignment="1">
      <alignment horizontal="center" vertical="center"/>
      <protection/>
    </xf>
    <xf numFmtId="181" fontId="13" fillId="0" borderId="10" xfId="24" applyNumberFormat="1" applyFont="1" applyBorder="1" applyAlignment="1">
      <alignment vertical="center"/>
      <protection/>
    </xf>
    <xf numFmtId="181" fontId="13" fillId="0" borderId="1" xfId="24" applyNumberFormat="1" applyFont="1" applyBorder="1" applyAlignment="1">
      <alignment vertical="center"/>
      <protection/>
    </xf>
    <xf numFmtId="181" fontId="13" fillId="0" borderId="11" xfId="24" applyNumberFormat="1" applyFont="1" applyBorder="1" applyAlignment="1">
      <alignment vertical="center"/>
      <protection/>
    </xf>
    <xf numFmtId="0" fontId="7" fillId="0" borderId="0" xfId="24" applyNumberFormat="1">
      <alignment/>
      <protection/>
    </xf>
    <xf numFmtId="49" fontId="10" fillId="0" borderId="0" xfId="24" applyNumberFormat="1" applyFont="1" applyBorder="1" applyAlignment="1">
      <alignment horizontal="left" vertical="center"/>
      <protection/>
    </xf>
    <xf numFmtId="0" fontId="7" fillId="0" borderId="0" xfId="24" applyNumberFormat="1" applyBorder="1" applyAlignment="1">
      <alignment vertical="center"/>
      <protection/>
    </xf>
    <xf numFmtId="49" fontId="6" fillId="0" borderId="1" xfId="0" applyNumberFormat="1" applyFont="1" applyBorder="1" applyAlignment="1">
      <alignment horizontal="right" vertical="center"/>
    </xf>
    <xf numFmtId="49" fontId="6" fillId="0" borderId="2" xfId="24" applyNumberFormat="1" applyFont="1" applyBorder="1" applyAlignment="1">
      <alignment horizontal="center" vertical="center" textRotation="255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 textRotation="255"/>
      <protection/>
    </xf>
    <xf numFmtId="181" fontId="13" fillId="0" borderId="4" xfId="24" applyNumberFormat="1" applyFont="1" applyBorder="1" applyAlignment="1">
      <alignment horizontal="right" vertical="center" shrinkToFit="1"/>
      <protection/>
    </xf>
    <xf numFmtId="181" fontId="13" fillId="0" borderId="5" xfId="24" applyNumberFormat="1" applyFont="1" applyBorder="1" applyAlignment="1">
      <alignment horizontal="right" vertical="center" shrinkToFit="1"/>
      <protection/>
    </xf>
    <xf numFmtId="181" fontId="13" fillId="0" borderId="6" xfId="24" applyNumberFormat="1" applyFont="1" applyBorder="1" applyAlignment="1">
      <alignment horizontal="right" vertical="center" shrinkToFit="1"/>
      <protection/>
    </xf>
    <xf numFmtId="0" fontId="6" fillId="0" borderId="8" xfId="24" applyNumberFormat="1" applyFont="1" applyBorder="1" applyAlignment="1">
      <alignment horizontal="center" vertical="center"/>
      <protection/>
    </xf>
    <xf numFmtId="181" fontId="13" fillId="0" borderId="3" xfId="24" applyNumberFormat="1" applyFont="1" applyBorder="1" applyAlignment="1">
      <alignment horizontal="right" vertical="center" shrinkToFit="1"/>
      <protection/>
    </xf>
    <xf numFmtId="181" fontId="13" fillId="0" borderId="0" xfId="24" applyNumberFormat="1" applyFont="1" applyBorder="1" applyAlignment="1">
      <alignment horizontal="right" vertical="center" shrinkToFit="1"/>
      <protection/>
    </xf>
    <xf numFmtId="181" fontId="13" fillId="0" borderId="7" xfId="24" applyNumberFormat="1" applyFont="1" applyBorder="1" applyAlignment="1">
      <alignment horizontal="right" vertical="center" shrinkToFit="1"/>
      <protection/>
    </xf>
    <xf numFmtId="0" fontId="6" fillId="0" borderId="9" xfId="24" applyNumberFormat="1" applyFont="1" applyBorder="1" applyAlignment="1">
      <alignment horizontal="center" vertical="center"/>
      <protection/>
    </xf>
    <xf numFmtId="181" fontId="13" fillId="0" borderId="10" xfId="24" applyNumberFormat="1" applyFont="1" applyBorder="1" applyAlignment="1">
      <alignment horizontal="right" vertical="center" shrinkToFit="1"/>
      <protection/>
    </xf>
    <xf numFmtId="181" fontId="13" fillId="0" borderId="1" xfId="24" applyNumberFormat="1" applyFont="1" applyBorder="1" applyAlignment="1">
      <alignment horizontal="right" vertical="center" shrinkToFit="1"/>
      <protection/>
    </xf>
    <xf numFmtId="181" fontId="13" fillId="0" borderId="11" xfId="24" applyNumberFormat="1" applyFont="1" applyBorder="1" applyAlignment="1">
      <alignment horizontal="right" vertical="center" shrinkToFit="1"/>
      <protection/>
    </xf>
    <xf numFmtId="49" fontId="6" fillId="0" borderId="0" xfId="24" applyNumberFormat="1" applyFont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/>
      <protection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15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 textRotation="255"/>
      <protection/>
    </xf>
    <xf numFmtId="49" fontId="1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180" fontId="13" fillId="0" borderId="4" xfId="0" applyNumberFormat="1" applyFont="1" applyBorder="1" applyAlignment="1">
      <alignment horizontal="right" vertical="center" shrinkToFit="1"/>
    </xf>
    <xf numFmtId="180" fontId="13" fillId="0" borderId="5" xfId="0" applyNumberFormat="1" applyFont="1" applyBorder="1" applyAlignment="1">
      <alignment horizontal="right" vertical="center" shrinkToFit="1"/>
    </xf>
    <xf numFmtId="180" fontId="13" fillId="0" borderId="6" xfId="0" applyNumberFormat="1" applyFont="1" applyBorder="1" applyAlignment="1">
      <alignment horizontal="right" vertical="center" shrinkToFit="1"/>
    </xf>
    <xf numFmtId="181" fontId="13" fillId="0" borderId="3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right" vertical="center" shrinkToFit="1"/>
    </xf>
    <xf numFmtId="181" fontId="13" fillId="0" borderId="10" xfId="0" applyNumberFormat="1" applyFont="1" applyBorder="1" applyAlignment="1">
      <alignment horizontal="right" vertical="center" shrinkToFit="1"/>
    </xf>
    <xf numFmtId="181" fontId="13" fillId="0" borderId="1" xfId="0" applyNumberFormat="1" applyFont="1" applyBorder="1" applyAlignment="1">
      <alignment horizontal="right" vertical="center" shrinkToFit="1"/>
    </xf>
    <xf numFmtId="181" fontId="13" fillId="0" borderId="11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distributed" vertical="center"/>
    </xf>
    <xf numFmtId="181" fontId="13" fillId="0" borderId="4" xfId="0" applyNumberFormat="1" applyFont="1" applyBorder="1" applyAlignment="1">
      <alignment horizontal="right" vertical="center"/>
    </xf>
    <xf numFmtId="181" fontId="13" fillId="0" borderId="5" xfId="0" applyNumberFormat="1" applyFont="1" applyBorder="1" applyAlignment="1">
      <alignment horizontal="right" vertical="center"/>
    </xf>
    <xf numFmtId="181" fontId="13" fillId="0" borderId="6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181" fontId="13" fillId="0" borderId="3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7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181" fontId="13" fillId="0" borderId="1" xfId="0" applyNumberFormat="1" applyFont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0" fontId="14" fillId="0" borderId="0" xfId="24" applyFont="1">
      <alignment/>
      <protection/>
    </xf>
    <xf numFmtId="0" fontId="6" fillId="0" borderId="2" xfId="24" applyNumberFormat="1" applyFont="1" applyBorder="1" applyAlignment="1">
      <alignment horizontal="center" vertical="center" textRotation="255"/>
      <protection/>
    </xf>
    <xf numFmtId="0" fontId="6" fillId="0" borderId="12" xfId="24" applyNumberFormat="1" applyFont="1" applyBorder="1" applyAlignment="1">
      <alignment horizontal="center" vertical="center" textRotation="255"/>
      <protection/>
    </xf>
    <xf numFmtId="0" fontId="6" fillId="0" borderId="2" xfId="24" applyNumberFormat="1" applyFont="1" applyBorder="1" applyAlignment="1">
      <alignment horizontal="center" vertical="center" textRotation="255" wrapText="1"/>
      <protection/>
    </xf>
    <xf numFmtId="0" fontId="6" fillId="0" borderId="9" xfId="24" applyNumberFormat="1" applyFont="1" applyBorder="1" applyAlignment="1">
      <alignment horizontal="center" vertical="center" textRotation="255"/>
      <protection/>
    </xf>
    <xf numFmtId="180" fontId="13" fillId="0" borderId="4" xfId="24" applyNumberFormat="1" applyFont="1" applyBorder="1" applyAlignment="1">
      <alignment horizontal="right" vertical="center"/>
      <protection/>
    </xf>
    <xf numFmtId="180" fontId="13" fillId="0" borderId="5" xfId="24" applyNumberFormat="1" applyFont="1" applyBorder="1" applyAlignment="1">
      <alignment horizontal="right" vertical="center"/>
      <protection/>
    </xf>
    <xf numFmtId="180" fontId="13" fillId="0" borderId="6" xfId="24" applyNumberFormat="1" applyFont="1" applyBorder="1" applyAlignment="1">
      <alignment horizontal="right" vertical="center"/>
      <protection/>
    </xf>
    <xf numFmtId="180" fontId="13" fillId="0" borderId="3" xfId="24" applyNumberFormat="1" applyFont="1" applyBorder="1" applyAlignment="1">
      <alignment horizontal="right" vertical="center"/>
      <protection/>
    </xf>
    <xf numFmtId="180" fontId="13" fillId="0" borderId="0" xfId="24" applyNumberFormat="1" applyFont="1" applyBorder="1" applyAlignment="1">
      <alignment horizontal="right" vertical="center"/>
      <protection/>
    </xf>
    <xf numFmtId="180" fontId="13" fillId="0" borderId="7" xfId="24" applyNumberFormat="1" applyFont="1" applyBorder="1" applyAlignment="1">
      <alignment horizontal="right" vertical="center"/>
      <protection/>
    </xf>
    <xf numFmtId="180" fontId="13" fillId="0" borderId="10" xfId="24" applyNumberFormat="1" applyFont="1" applyBorder="1" applyAlignment="1">
      <alignment horizontal="right" vertical="center"/>
      <protection/>
    </xf>
    <xf numFmtId="180" fontId="13" fillId="0" borderId="1" xfId="24" applyNumberFormat="1" applyFont="1" applyBorder="1" applyAlignment="1">
      <alignment horizontal="right" vertical="center"/>
      <protection/>
    </xf>
    <xf numFmtId="180" fontId="13" fillId="0" borderId="11" xfId="24" applyNumberFormat="1" applyFont="1" applyBorder="1" applyAlignment="1">
      <alignment horizontal="right" vertical="center"/>
      <protection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80" fontId="13" fillId="0" borderId="4" xfId="0" applyNumberFormat="1" applyFont="1" applyBorder="1" applyAlignment="1">
      <alignment horizontal="right" vertical="center"/>
    </xf>
    <xf numFmtId="180" fontId="13" fillId="0" borderId="5" xfId="0" applyNumberFormat="1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/>
    </xf>
    <xf numFmtId="178" fontId="6" fillId="0" borderId="3" xfId="0" applyNumberFormat="1" applyFont="1" applyBorder="1" applyAlignment="1">
      <alignment horizontal="center" vertical="center"/>
    </xf>
    <xf numFmtId="180" fontId="13" fillId="0" borderId="3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179" fontId="6" fillId="0" borderId="3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right" vertical="center"/>
    </xf>
    <xf numFmtId="180" fontId="13" fillId="0" borderId="1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 vertical="center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80" fontId="13" fillId="0" borderId="13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</cellXfs>
  <cellStyles count="13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医療関係者 第10表" xfId="24"/>
    <cellStyle name="標準_医療関係者 第9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I54"/>
  <sheetViews>
    <sheetView tabSelected="1" zoomScale="75" zoomScaleNormal="75" zoomScaleSheetLayoutView="100" workbookViewId="0" topLeftCell="A1">
      <selection activeCell="A3" sqref="A3:A5"/>
    </sheetView>
  </sheetViews>
  <sheetFormatPr defaultColWidth="6.125" defaultRowHeight="12"/>
  <cols>
    <col min="1" max="1" width="12.125" style="24" customWidth="1"/>
    <col min="2" max="3" width="9.625" style="24" customWidth="1"/>
    <col min="4" max="4" width="10.00390625" style="24" customWidth="1"/>
    <col min="5" max="7" width="10.75390625" style="24" customWidth="1"/>
    <col min="8" max="8" width="12.625" style="24" customWidth="1"/>
    <col min="9" max="9" width="13.00390625" style="24" customWidth="1"/>
    <col min="10" max="16384" width="6.125" style="3" customWidth="1"/>
  </cols>
  <sheetData>
    <row r="1" spans="1:9" ht="14.25">
      <c r="A1" s="1" t="s">
        <v>26</v>
      </c>
      <c r="B1" s="2"/>
      <c r="C1" s="2"/>
      <c r="D1" s="2"/>
      <c r="E1" s="2"/>
      <c r="F1" s="2"/>
      <c r="G1" s="2"/>
      <c r="H1" s="2"/>
      <c r="I1" s="3"/>
    </row>
    <row r="2" spans="1:9" ht="14.25">
      <c r="A2" s="1"/>
      <c r="B2" s="2"/>
      <c r="C2" s="2"/>
      <c r="D2" s="2"/>
      <c r="E2" s="2"/>
      <c r="F2" s="2"/>
      <c r="G2" s="2"/>
      <c r="H2" s="2"/>
      <c r="I2" s="4" t="s">
        <v>27</v>
      </c>
    </row>
    <row r="3" spans="1:9" s="7" customFormat="1" ht="13.5">
      <c r="A3" s="5" t="s">
        <v>28</v>
      </c>
      <c r="B3" s="6" t="s">
        <v>29</v>
      </c>
      <c r="C3" s="6"/>
      <c r="D3" s="6"/>
      <c r="E3" s="6"/>
      <c r="F3" s="6"/>
      <c r="G3" s="6"/>
      <c r="H3" s="6"/>
      <c r="I3" s="6"/>
    </row>
    <row r="4" spans="1:9" s="7" customFormat="1" ht="13.5">
      <c r="A4" s="5"/>
      <c r="B4" s="5" t="s">
        <v>30</v>
      </c>
      <c r="C4" s="5"/>
      <c r="D4" s="5"/>
      <c r="E4" s="5"/>
      <c r="F4" s="5" t="s">
        <v>31</v>
      </c>
      <c r="G4" s="5"/>
      <c r="H4" s="5"/>
      <c r="I4" s="5"/>
    </row>
    <row r="5" spans="1:9" s="7" customFormat="1" ht="23.25" customHeight="1">
      <c r="A5" s="5"/>
      <c r="B5" s="8" t="s">
        <v>32</v>
      </c>
      <c r="C5" s="8" t="s">
        <v>33</v>
      </c>
      <c r="D5" s="8" t="s">
        <v>34</v>
      </c>
      <c r="E5" s="8" t="s">
        <v>35</v>
      </c>
      <c r="F5" s="8" t="s">
        <v>32</v>
      </c>
      <c r="G5" s="8" t="s">
        <v>33</v>
      </c>
      <c r="H5" s="8" t="s">
        <v>34</v>
      </c>
      <c r="I5" s="8" t="s">
        <v>35</v>
      </c>
    </row>
    <row r="6" spans="1:9" ht="16.5" customHeight="1">
      <c r="A6" s="9" t="s">
        <v>0</v>
      </c>
      <c r="B6" s="10">
        <v>276</v>
      </c>
      <c r="C6" s="11">
        <v>314</v>
      </c>
      <c r="D6" s="11">
        <v>1813</v>
      </c>
      <c r="E6" s="11">
        <v>2856</v>
      </c>
      <c r="F6" s="11">
        <v>14007</v>
      </c>
      <c r="G6" s="11">
        <v>28087</v>
      </c>
      <c r="H6" s="11">
        <v>127580</v>
      </c>
      <c r="I6" s="12">
        <v>145992</v>
      </c>
    </row>
    <row r="7" spans="1:9" ht="16.5" customHeight="1">
      <c r="A7" s="13">
        <v>49</v>
      </c>
      <c r="B7" s="14">
        <v>292</v>
      </c>
      <c r="C7" s="15">
        <v>306</v>
      </c>
      <c r="D7" s="15">
        <v>2386</v>
      </c>
      <c r="E7" s="15">
        <v>3711</v>
      </c>
      <c r="F7" s="15">
        <v>15596</v>
      </c>
      <c r="G7" s="15">
        <v>26867</v>
      </c>
      <c r="H7" s="15">
        <v>161868</v>
      </c>
      <c r="I7" s="16">
        <v>174744</v>
      </c>
    </row>
    <row r="8" spans="1:9" ht="16.5" customHeight="1">
      <c r="A8" s="13">
        <v>50</v>
      </c>
      <c r="B8" s="14">
        <v>302</v>
      </c>
      <c r="C8" s="15">
        <v>302</v>
      </c>
      <c r="D8" s="15">
        <v>2568</v>
      </c>
      <c r="E8" s="15">
        <v>3894</v>
      </c>
      <c r="F8" s="15">
        <v>15962</v>
      </c>
      <c r="G8" s="15">
        <v>26742</v>
      </c>
      <c r="H8" s="15">
        <v>175841</v>
      </c>
      <c r="I8" s="16">
        <v>185763</v>
      </c>
    </row>
    <row r="9" spans="1:9" ht="16.5" customHeight="1" hidden="1">
      <c r="A9" s="13">
        <v>51</v>
      </c>
      <c r="B9" s="14">
        <v>296</v>
      </c>
      <c r="C9" s="15">
        <v>299</v>
      </c>
      <c r="D9" s="15">
        <v>2885</v>
      </c>
      <c r="E9" s="15">
        <v>4090</v>
      </c>
      <c r="F9" s="15">
        <v>16212</v>
      </c>
      <c r="G9" s="15">
        <v>26804</v>
      </c>
      <c r="H9" s="15">
        <v>189222</v>
      </c>
      <c r="I9" s="16">
        <v>193237</v>
      </c>
    </row>
    <row r="10" spans="1:9" ht="16.5" customHeight="1" hidden="1">
      <c r="A10" s="13">
        <v>52</v>
      </c>
      <c r="B10" s="14">
        <v>304</v>
      </c>
      <c r="C10" s="15">
        <v>318</v>
      </c>
      <c r="D10" s="15">
        <v>3241</v>
      </c>
      <c r="E10" s="15">
        <v>4326</v>
      </c>
      <c r="F10" s="15">
        <v>16590</v>
      </c>
      <c r="G10" s="15">
        <v>26618</v>
      </c>
      <c r="H10" s="15">
        <v>202772</v>
      </c>
      <c r="I10" s="16">
        <v>201384</v>
      </c>
    </row>
    <row r="11" spans="1:9" ht="16.5" customHeight="1" hidden="1">
      <c r="A11" s="13">
        <v>53</v>
      </c>
      <c r="B11" s="14">
        <v>297</v>
      </c>
      <c r="C11" s="15">
        <v>311</v>
      </c>
      <c r="D11" s="15">
        <v>3474</v>
      </c>
      <c r="E11" s="15">
        <v>4607</v>
      </c>
      <c r="F11" s="15">
        <v>17016</v>
      </c>
      <c r="G11" s="15">
        <v>26493</v>
      </c>
      <c r="H11" s="15">
        <v>216825</v>
      </c>
      <c r="I11" s="16">
        <v>215086</v>
      </c>
    </row>
    <row r="12" spans="1:9" ht="16.5" customHeight="1" hidden="1">
      <c r="A12" s="13">
        <v>54</v>
      </c>
      <c r="B12" s="14">
        <v>305</v>
      </c>
      <c r="C12" s="15">
        <v>322</v>
      </c>
      <c r="D12" s="15">
        <v>3642</v>
      </c>
      <c r="E12" s="15">
        <v>4788</v>
      </c>
      <c r="F12" s="15">
        <v>17583</v>
      </c>
      <c r="G12" s="15">
        <v>26267</v>
      </c>
      <c r="H12" s="15">
        <v>232748</v>
      </c>
      <c r="I12" s="16">
        <v>225614</v>
      </c>
    </row>
    <row r="13" spans="1:9" ht="16.5" customHeight="1">
      <c r="A13" s="13">
        <v>55</v>
      </c>
      <c r="B13" s="14">
        <v>312</v>
      </c>
      <c r="C13" s="15">
        <v>309</v>
      </c>
      <c r="D13" s="15">
        <v>3915</v>
      </c>
      <c r="E13" s="15">
        <v>5019</v>
      </c>
      <c r="F13" s="15">
        <v>17957</v>
      </c>
      <c r="G13" s="15">
        <v>25867</v>
      </c>
      <c r="H13" s="15">
        <v>248165</v>
      </c>
      <c r="I13" s="16">
        <v>239004</v>
      </c>
    </row>
    <row r="14" spans="1:9" ht="16.5" customHeight="1">
      <c r="A14" s="13">
        <v>56</v>
      </c>
      <c r="B14" s="14">
        <v>323</v>
      </c>
      <c r="C14" s="15">
        <v>304</v>
      </c>
      <c r="D14" s="15">
        <v>4245</v>
      </c>
      <c r="E14" s="15">
        <v>5156</v>
      </c>
      <c r="F14" s="15">
        <v>18633</v>
      </c>
      <c r="G14" s="15">
        <v>25538</v>
      </c>
      <c r="H14" s="15">
        <v>266745</v>
      </c>
      <c r="I14" s="16">
        <v>251352</v>
      </c>
    </row>
    <row r="15" spans="1:9" ht="16.5" customHeight="1">
      <c r="A15" s="13">
        <v>57</v>
      </c>
      <c r="B15" s="14">
        <v>331</v>
      </c>
      <c r="C15" s="15">
        <v>297</v>
      </c>
      <c r="D15" s="15">
        <v>4457</v>
      </c>
      <c r="E15" s="15">
        <v>5422</v>
      </c>
      <c r="F15" s="15">
        <v>19137</v>
      </c>
      <c r="G15" s="15">
        <v>25416</v>
      </c>
      <c r="H15" s="15">
        <v>279186</v>
      </c>
      <c r="I15" s="16">
        <v>261785</v>
      </c>
    </row>
    <row r="16" spans="1:9" ht="16.5" customHeight="1">
      <c r="A16" s="13">
        <v>59</v>
      </c>
      <c r="B16" s="14">
        <v>384</v>
      </c>
      <c r="C16" s="15">
        <v>280</v>
      </c>
      <c r="D16" s="15">
        <v>4916</v>
      </c>
      <c r="E16" s="15">
        <v>5732</v>
      </c>
      <c r="F16" s="15">
        <v>20858</v>
      </c>
      <c r="G16" s="15">
        <v>24649</v>
      </c>
      <c r="H16" s="15">
        <v>308145</v>
      </c>
      <c r="I16" s="16">
        <v>281726</v>
      </c>
    </row>
    <row r="17" spans="1:9" ht="16.5" customHeight="1">
      <c r="A17" s="13">
        <v>61</v>
      </c>
      <c r="B17" s="14">
        <v>388</v>
      </c>
      <c r="C17" s="15">
        <v>283</v>
      </c>
      <c r="D17" s="15">
        <v>5363</v>
      </c>
      <c r="E17" s="15">
        <v>6135</v>
      </c>
      <c r="F17" s="15">
        <v>22050</v>
      </c>
      <c r="G17" s="15">
        <v>24056</v>
      </c>
      <c r="H17" s="15">
        <v>339258</v>
      </c>
      <c r="I17" s="16">
        <v>300678</v>
      </c>
    </row>
    <row r="18" spans="1:9" ht="16.5" customHeight="1">
      <c r="A18" s="13">
        <v>63</v>
      </c>
      <c r="B18" s="14">
        <v>399</v>
      </c>
      <c r="C18" s="15">
        <v>270</v>
      </c>
      <c r="D18" s="15">
        <v>5780</v>
      </c>
      <c r="E18" s="15">
        <v>6324</v>
      </c>
      <c r="F18" s="15">
        <v>23559</v>
      </c>
      <c r="G18" s="15">
        <v>23320</v>
      </c>
      <c r="H18" s="15">
        <v>373143</v>
      </c>
      <c r="I18" s="16">
        <v>321856</v>
      </c>
    </row>
    <row r="19" spans="1:9" ht="16.5" customHeight="1">
      <c r="A19" s="9" t="s">
        <v>1</v>
      </c>
      <c r="B19" s="14">
        <v>424</v>
      </c>
      <c r="C19" s="15">
        <v>273</v>
      </c>
      <c r="D19" s="15">
        <v>6267</v>
      </c>
      <c r="E19" s="15">
        <v>6697</v>
      </c>
      <c r="F19" s="15">
        <v>25303</v>
      </c>
      <c r="G19" s="15">
        <v>22918</v>
      </c>
      <c r="H19" s="15">
        <v>404764</v>
      </c>
      <c r="I19" s="16">
        <v>340537</v>
      </c>
    </row>
    <row r="20" spans="1:9" ht="16.5" customHeight="1">
      <c r="A20" s="17">
        <v>4</v>
      </c>
      <c r="B20" s="14">
        <v>434</v>
      </c>
      <c r="C20" s="15">
        <v>268</v>
      </c>
      <c r="D20" s="15">
        <v>6959</v>
      </c>
      <c r="E20" s="15">
        <v>7119</v>
      </c>
      <c r="F20" s="15">
        <v>26909</v>
      </c>
      <c r="G20" s="15">
        <v>22690</v>
      </c>
      <c r="H20" s="15">
        <v>441309</v>
      </c>
      <c r="I20" s="16">
        <v>354501</v>
      </c>
    </row>
    <row r="21" spans="1:9" ht="16.5" customHeight="1">
      <c r="A21" s="17">
        <v>6</v>
      </c>
      <c r="B21" s="14">
        <v>451</v>
      </c>
      <c r="C21" s="15">
        <v>272</v>
      </c>
      <c r="D21" s="15">
        <v>7712</v>
      </c>
      <c r="E21" s="15">
        <v>7373</v>
      </c>
      <c r="F21" s="15">
        <v>29008</v>
      </c>
      <c r="G21" s="15">
        <v>23048</v>
      </c>
      <c r="H21" s="15">
        <v>492352</v>
      </c>
      <c r="I21" s="16">
        <v>369661</v>
      </c>
    </row>
    <row r="22" spans="1:9" ht="16.5" customHeight="1">
      <c r="A22" s="17">
        <v>8</v>
      </c>
      <c r="B22" s="14">
        <v>483</v>
      </c>
      <c r="C22" s="15">
        <v>271</v>
      </c>
      <c r="D22" s="15">
        <v>8532</v>
      </c>
      <c r="E22" s="15">
        <v>7592</v>
      </c>
      <c r="F22" s="15">
        <v>31581</v>
      </c>
      <c r="G22" s="15">
        <v>23615</v>
      </c>
      <c r="H22" s="15">
        <v>544929</v>
      </c>
      <c r="I22" s="16">
        <v>383967</v>
      </c>
    </row>
    <row r="23" spans="1:9" ht="16.5" customHeight="1">
      <c r="A23" s="17">
        <v>10</v>
      </c>
      <c r="B23" s="14">
        <v>513</v>
      </c>
      <c r="C23" s="15">
        <v>271</v>
      </c>
      <c r="D23" s="15">
        <v>9279</v>
      </c>
      <c r="E23" s="15">
        <v>7555</v>
      </c>
      <c r="F23" s="15">
        <v>34468</v>
      </c>
      <c r="G23" s="15">
        <v>24202</v>
      </c>
      <c r="H23" s="15">
        <v>594447</v>
      </c>
      <c r="I23" s="16">
        <v>391374</v>
      </c>
    </row>
    <row r="24" spans="1:9" ht="16.5" customHeight="1">
      <c r="A24" s="17">
        <v>12</v>
      </c>
      <c r="B24" s="14">
        <v>564</v>
      </c>
      <c r="C24" s="15">
        <v>277</v>
      </c>
      <c r="D24" s="15">
        <v>10336</v>
      </c>
      <c r="E24" s="15">
        <v>7405</v>
      </c>
      <c r="F24" s="15">
        <v>36781</v>
      </c>
      <c r="G24" s="15">
        <v>24511</v>
      </c>
      <c r="H24" s="15">
        <v>653617</v>
      </c>
      <c r="I24" s="16">
        <v>388851</v>
      </c>
    </row>
    <row r="25" spans="1:9" ht="16.5" customHeight="1">
      <c r="A25" s="18">
        <v>14</v>
      </c>
      <c r="B25" s="14">
        <v>584</v>
      </c>
      <c r="C25" s="15">
        <v>266</v>
      </c>
      <c r="D25" s="15">
        <v>11046</v>
      </c>
      <c r="E25" s="15">
        <v>7409</v>
      </c>
      <c r="F25" s="15">
        <v>38366</v>
      </c>
      <c r="G25" s="15">
        <v>24340</v>
      </c>
      <c r="H25" s="15">
        <v>703913</v>
      </c>
      <c r="I25" s="16">
        <v>393413</v>
      </c>
    </row>
    <row r="26" spans="1:9" ht="16.5" customHeight="1">
      <c r="A26" s="18">
        <v>16</v>
      </c>
      <c r="B26" s="14">
        <v>598</v>
      </c>
      <c r="C26" s="15">
        <v>260</v>
      </c>
      <c r="D26" s="15">
        <v>11482</v>
      </c>
      <c r="E26" s="15">
        <v>6932</v>
      </c>
      <c r="F26" s="15">
        <v>39195</v>
      </c>
      <c r="G26" s="15">
        <v>25257</v>
      </c>
      <c r="H26" s="15">
        <v>760221</v>
      </c>
      <c r="I26" s="16">
        <v>385960</v>
      </c>
    </row>
    <row r="27" spans="1:9" ht="16.5" customHeight="1">
      <c r="A27" s="19">
        <v>18</v>
      </c>
      <c r="B27" s="20">
        <v>607</v>
      </c>
      <c r="C27" s="21">
        <v>262</v>
      </c>
      <c r="D27" s="21">
        <v>12201</v>
      </c>
      <c r="E27" s="21">
        <v>6748</v>
      </c>
      <c r="F27" s="21">
        <v>40191</v>
      </c>
      <c r="G27" s="21">
        <v>25775</v>
      </c>
      <c r="H27" s="21">
        <v>811972</v>
      </c>
      <c r="I27" s="22">
        <v>382149</v>
      </c>
    </row>
    <row r="28" ht="14.25">
      <c r="A28" s="23"/>
    </row>
    <row r="30" spans="1:9" ht="14.25">
      <c r="A30" s="5" t="s">
        <v>28</v>
      </c>
      <c r="B30" s="6" t="s">
        <v>36</v>
      </c>
      <c r="C30" s="6"/>
      <c r="D30" s="6"/>
      <c r="E30" s="6"/>
      <c r="F30" s="6"/>
      <c r="G30" s="6"/>
      <c r="H30" s="6"/>
      <c r="I30" s="6"/>
    </row>
    <row r="31" spans="1:9" ht="14.25">
      <c r="A31" s="5"/>
      <c r="B31" s="5" t="s">
        <v>37</v>
      </c>
      <c r="C31" s="5"/>
      <c r="D31" s="5"/>
      <c r="E31" s="5"/>
      <c r="F31" s="5" t="s">
        <v>38</v>
      </c>
      <c r="G31" s="5"/>
      <c r="H31" s="5"/>
      <c r="I31" s="5"/>
    </row>
    <row r="32" spans="1:9" ht="23.25" customHeight="1">
      <c r="A32" s="5"/>
      <c r="B32" s="8" t="s">
        <v>32</v>
      </c>
      <c r="C32" s="8" t="s">
        <v>33</v>
      </c>
      <c r="D32" s="8" t="s">
        <v>34</v>
      </c>
      <c r="E32" s="8" t="s">
        <v>35</v>
      </c>
      <c r="F32" s="8" t="s">
        <v>32</v>
      </c>
      <c r="G32" s="8" t="s">
        <v>33</v>
      </c>
      <c r="H32" s="8" t="s">
        <v>34</v>
      </c>
      <c r="I32" s="8" t="s">
        <v>35</v>
      </c>
    </row>
    <row r="33" spans="1:9" ht="18" customHeight="1">
      <c r="A33" s="25" t="s">
        <v>0</v>
      </c>
      <c r="B33" s="26">
        <v>19.5</v>
      </c>
      <c r="C33" s="27">
        <v>24</v>
      </c>
      <c r="D33" s="27">
        <v>127.8</v>
      </c>
      <c r="E33" s="27">
        <v>201.4</v>
      </c>
      <c r="F33" s="27">
        <v>13.5</v>
      </c>
      <c r="G33" s="27">
        <v>27.1</v>
      </c>
      <c r="H33" s="27">
        <v>123</v>
      </c>
      <c r="I33" s="28">
        <v>140.8</v>
      </c>
    </row>
    <row r="34" spans="1:9" ht="18" customHeight="1">
      <c r="A34" s="29">
        <v>49</v>
      </c>
      <c r="B34" s="30">
        <v>20.3</v>
      </c>
      <c r="C34" s="31">
        <v>21.3</v>
      </c>
      <c r="D34" s="31">
        <v>165.7</v>
      </c>
      <c r="E34" s="31">
        <v>257.7</v>
      </c>
      <c r="F34" s="31">
        <v>14.2</v>
      </c>
      <c r="G34" s="31">
        <v>24.4</v>
      </c>
      <c r="H34" s="31">
        <v>147.1</v>
      </c>
      <c r="I34" s="32">
        <v>158.8</v>
      </c>
    </row>
    <row r="35" spans="1:9" ht="18" customHeight="1">
      <c r="A35" s="29">
        <v>50</v>
      </c>
      <c r="B35" s="30">
        <v>20.6</v>
      </c>
      <c r="C35" s="31">
        <v>20.6</v>
      </c>
      <c r="D35" s="31">
        <v>175.3</v>
      </c>
      <c r="E35" s="31">
        <v>265.8</v>
      </c>
      <c r="F35" s="31">
        <v>14.3</v>
      </c>
      <c r="G35" s="31">
        <v>23.9</v>
      </c>
      <c r="H35" s="31">
        <v>157.1</v>
      </c>
      <c r="I35" s="32">
        <v>165.9</v>
      </c>
    </row>
    <row r="36" spans="1:9" ht="18" customHeight="1" hidden="1">
      <c r="A36" s="29">
        <v>51</v>
      </c>
      <c r="B36" s="30">
        <v>20.1</v>
      </c>
      <c r="C36" s="31">
        <v>20.3</v>
      </c>
      <c r="D36" s="31">
        <v>195.5</v>
      </c>
      <c r="E36" s="31">
        <v>277.1</v>
      </c>
      <c r="F36" s="31">
        <v>14.3</v>
      </c>
      <c r="G36" s="31">
        <v>23.7</v>
      </c>
      <c r="H36" s="31">
        <v>167.3</v>
      </c>
      <c r="I36" s="32">
        <v>170.9</v>
      </c>
    </row>
    <row r="37" spans="1:9" ht="18" customHeight="1" hidden="1">
      <c r="A37" s="29">
        <v>52</v>
      </c>
      <c r="B37" s="30">
        <v>20.5</v>
      </c>
      <c r="C37" s="31">
        <v>21.4</v>
      </c>
      <c r="D37" s="31">
        <v>218.1</v>
      </c>
      <c r="E37" s="31">
        <v>291.1</v>
      </c>
      <c r="F37" s="31">
        <v>14.5</v>
      </c>
      <c r="G37" s="31">
        <v>23.3</v>
      </c>
      <c r="H37" s="31">
        <v>177.6</v>
      </c>
      <c r="I37" s="32">
        <v>176.4</v>
      </c>
    </row>
    <row r="38" spans="1:9" ht="18" customHeight="1" hidden="1">
      <c r="A38" s="29">
        <v>53</v>
      </c>
      <c r="B38" s="30">
        <v>19.9</v>
      </c>
      <c r="C38" s="31">
        <v>20.8</v>
      </c>
      <c r="D38" s="31">
        <v>232.7</v>
      </c>
      <c r="E38" s="31">
        <v>308.6</v>
      </c>
      <c r="F38" s="31">
        <v>14.8</v>
      </c>
      <c r="G38" s="31">
        <v>23</v>
      </c>
      <c r="H38" s="31">
        <v>188.3</v>
      </c>
      <c r="I38" s="32">
        <v>186.7</v>
      </c>
    </row>
    <row r="39" spans="1:9" ht="18" customHeight="1" hidden="1">
      <c r="A39" s="29">
        <v>54</v>
      </c>
      <c r="B39" s="30">
        <v>20.3</v>
      </c>
      <c r="C39" s="31">
        <v>21.5</v>
      </c>
      <c r="D39" s="31">
        <v>243</v>
      </c>
      <c r="E39" s="31">
        <v>319.4</v>
      </c>
      <c r="F39" s="31">
        <v>15.1</v>
      </c>
      <c r="G39" s="31">
        <v>22.6</v>
      </c>
      <c r="H39" s="31">
        <v>200.4</v>
      </c>
      <c r="I39" s="32">
        <v>194.3</v>
      </c>
    </row>
    <row r="40" spans="1:9" ht="18" customHeight="1">
      <c r="A40" s="29">
        <v>55</v>
      </c>
      <c r="B40" s="30">
        <v>20.7</v>
      </c>
      <c r="C40" s="31">
        <v>20.5</v>
      </c>
      <c r="D40" s="31">
        <v>259.9</v>
      </c>
      <c r="E40" s="31">
        <v>333.1</v>
      </c>
      <c r="F40" s="31">
        <v>15.3</v>
      </c>
      <c r="G40" s="31">
        <v>22.1</v>
      </c>
      <c r="H40" s="31">
        <v>212</v>
      </c>
      <c r="I40" s="32">
        <v>204.2</v>
      </c>
    </row>
    <row r="41" spans="1:9" ht="18" customHeight="1">
      <c r="A41" s="29">
        <v>56</v>
      </c>
      <c r="B41" s="30">
        <v>21.4</v>
      </c>
      <c r="C41" s="31">
        <v>20.1</v>
      </c>
      <c r="D41" s="31">
        <v>280.9</v>
      </c>
      <c r="E41" s="31">
        <v>341.2</v>
      </c>
      <c r="F41" s="31">
        <v>15.8</v>
      </c>
      <c r="G41" s="31">
        <v>21.7</v>
      </c>
      <c r="H41" s="31">
        <v>226.3</v>
      </c>
      <c r="I41" s="32">
        <v>213.2</v>
      </c>
    </row>
    <row r="42" spans="1:9" ht="18" customHeight="1">
      <c r="A42" s="29">
        <v>57</v>
      </c>
      <c r="B42" s="30">
        <v>21.8</v>
      </c>
      <c r="C42" s="31">
        <v>19.6</v>
      </c>
      <c r="D42" s="31">
        <v>294.2</v>
      </c>
      <c r="E42" s="31">
        <v>357.9</v>
      </c>
      <c r="F42" s="31">
        <v>16.1</v>
      </c>
      <c r="G42" s="31">
        <v>21.4</v>
      </c>
      <c r="H42" s="31">
        <v>235.2</v>
      </c>
      <c r="I42" s="32">
        <v>220.6</v>
      </c>
    </row>
    <row r="43" spans="1:9" ht="18" customHeight="1">
      <c r="A43" s="29">
        <v>59</v>
      </c>
      <c r="B43" s="30">
        <v>25.5</v>
      </c>
      <c r="C43" s="31">
        <v>18.4</v>
      </c>
      <c r="D43" s="31">
        <v>323</v>
      </c>
      <c r="E43" s="31">
        <v>376.6</v>
      </c>
      <c r="F43" s="31">
        <v>17.3</v>
      </c>
      <c r="G43" s="31">
        <v>20.5</v>
      </c>
      <c r="H43" s="31">
        <v>256.5</v>
      </c>
      <c r="I43" s="32">
        <v>234.3</v>
      </c>
    </row>
    <row r="44" spans="1:9" ht="18" customHeight="1">
      <c r="A44" s="29">
        <v>61</v>
      </c>
      <c r="B44" s="30">
        <v>25.4</v>
      </c>
      <c r="C44" s="31">
        <v>18.5</v>
      </c>
      <c r="D44" s="31">
        <v>350.8</v>
      </c>
      <c r="E44" s="31">
        <v>401.2</v>
      </c>
      <c r="F44" s="31">
        <v>18.1</v>
      </c>
      <c r="G44" s="31">
        <v>19.8</v>
      </c>
      <c r="H44" s="31">
        <v>278.8</v>
      </c>
      <c r="I44" s="32">
        <v>247.1</v>
      </c>
    </row>
    <row r="45" spans="1:9" ht="18" customHeight="1">
      <c r="A45" s="29">
        <v>63</v>
      </c>
      <c r="B45" s="30">
        <v>26.1</v>
      </c>
      <c r="C45" s="31">
        <v>17.7</v>
      </c>
      <c r="D45" s="31">
        <v>378.5</v>
      </c>
      <c r="E45" s="31">
        <v>414.1</v>
      </c>
      <c r="F45" s="31">
        <v>19.2</v>
      </c>
      <c r="G45" s="31">
        <v>19</v>
      </c>
      <c r="H45" s="31">
        <v>303.9</v>
      </c>
      <c r="I45" s="32">
        <v>262.1</v>
      </c>
    </row>
    <row r="46" spans="1:9" ht="18" customHeight="1">
      <c r="A46" s="33" t="s">
        <v>1</v>
      </c>
      <c r="B46" s="30">
        <v>28</v>
      </c>
      <c r="C46" s="31">
        <v>18</v>
      </c>
      <c r="D46" s="31">
        <v>413.7</v>
      </c>
      <c r="E46" s="31">
        <v>442</v>
      </c>
      <c r="F46" s="31">
        <v>20.5</v>
      </c>
      <c r="G46" s="31">
        <v>18.5</v>
      </c>
      <c r="H46" s="31">
        <v>327.4</v>
      </c>
      <c r="I46" s="32">
        <v>275.5</v>
      </c>
    </row>
    <row r="47" spans="1:9" ht="18" customHeight="1">
      <c r="A47" s="18">
        <v>4</v>
      </c>
      <c r="B47" s="30">
        <v>28.7</v>
      </c>
      <c r="C47" s="31">
        <v>17.7</v>
      </c>
      <c r="D47" s="31">
        <v>460.6</v>
      </c>
      <c r="E47" s="31">
        <v>471.1</v>
      </c>
      <c r="F47" s="31">
        <v>21.6</v>
      </c>
      <c r="G47" s="31">
        <v>18.2</v>
      </c>
      <c r="H47" s="31">
        <v>354.6</v>
      </c>
      <c r="I47" s="32">
        <v>284.8</v>
      </c>
    </row>
    <row r="48" spans="1:9" ht="18" customHeight="1">
      <c r="A48" s="18">
        <v>6</v>
      </c>
      <c r="B48" s="30">
        <v>29.9</v>
      </c>
      <c r="C48" s="31">
        <v>18</v>
      </c>
      <c r="D48" s="31">
        <v>511.4</v>
      </c>
      <c r="E48" s="31">
        <v>488.9</v>
      </c>
      <c r="F48" s="31">
        <v>23.2</v>
      </c>
      <c r="G48" s="31">
        <v>18.4</v>
      </c>
      <c r="H48" s="31">
        <v>393.8</v>
      </c>
      <c r="I48" s="32">
        <v>295.6</v>
      </c>
    </row>
    <row r="49" spans="1:9" ht="18" customHeight="1">
      <c r="A49" s="18">
        <v>8</v>
      </c>
      <c r="B49" s="30">
        <v>32.1</v>
      </c>
      <c r="C49" s="31">
        <v>18</v>
      </c>
      <c r="D49" s="31">
        <v>566.9</v>
      </c>
      <c r="E49" s="31">
        <v>504.5</v>
      </c>
      <c r="F49" s="31">
        <v>25.1</v>
      </c>
      <c r="G49" s="31">
        <v>18.8</v>
      </c>
      <c r="H49" s="31">
        <v>433</v>
      </c>
      <c r="I49" s="32">
        <v>305.1</v>
      </c>
    </row>
    <row r="50" spans="1:9" ht="18" customHeight="1">
      <c r="A50" s="18">
        <v>10</v>
      </c>
      <c r="B50" s="30">
        <v>34.2</v>
      </c>
      <c r="C50" s="31">
        <v>18</v>
      </c>
      <c r="D50" s="31">
        <v>617.8</v>
      </c>
      <c r="E50" s="31">
        <v>503</v>
      </c>
      <c r="F50" s="31">
        <v>27.3</v>
      </c>
      <c r="G50" s="31">
        <v>19.1</v>
      </c>
      <c r="H50" s="31">
        <v>470</v>
      </c>
      <c r="I50" s="32">
        <v>309.4</v>
      </c>
    </row>
    <row r="51" spans="1:9" ht="18" customHeight="1">
      <c r="A51" s="18">
        <v>12</v>
      </c>
      <c r="B51" s="30">
        <v>37.8</v>
      </c>
      <c r="C51" s="31">
        <v>18.6</v>
      </c>
      <c r="D51" s="31">
        <v>692.3</v>
      </c>
      <c r="E51" s="31">
        <v>495.9</v>
      </c>
      <c r="F51" s="31">
        <v>29</v>
      </c>
      <c r="G51" s="31">
        <v>19.3</v>
      </c>
      <c r="H51" s="31">
        <v>515</v>
      </c>
      <c r="I51" s="32">
        <v>306.4</v>
      </c>
    </row>
    <row r="52" spans="1:9" ht="18" customHeight="1">
      <c r="A52" s="18">
        <v>14</v>
      </c>
      <c r="B52" s="30">
        <v>39.3</v>
      </c>
      <c r="C52" s="31">
        <v>17.9</v>
      </c>
      <c r="D52" s="31">
        <v>743.3</v>
      </c>
      <c r="E52" s="31">
        <v>498.6</v>
      </c>
      <c r="F52" s="31">
        <v>30.1</v>
      </c>
      <c r="G52" s="31">
        <v>19.1</v>
      </c>
      <c r="H52" s="31">
        <v>552.4</v>
      </c>
      <c r="I52" s="32">
        <v>308.7</v>
      </c>
    </row>
    <row r="53" spans="1:9" ht="16.5" customHeight="1">
      <c r="A53" s="18">
        <v>16</v>
      </c>
      <c r="B53" s="30">
        <v>40.5</v>
      </c>
      <c r="C53" s="31">
        <v>17.6</v>
      </c>
      <c r="D53" s="31">
        <v>777.4</v>
      </c>
      <c r="E53" s="31">
        <v>469.3</v>
      </c>
      <c r="F53" s="31">
        <v>30.7</v>
      </c>
      <c r="G53" s="31">
        <v>19.8</v>
      </c>
      <c r="H53" s="31">
        <v>595.4</v>
      </c>
      <c r="I53" s="32">
        <v>302.3</v>
      </c>
    </row>
    <row r="54" spans="1:9" ht="16.5" customHeight="1">
      <c r="A54" s="19">
        <v>18</v>
      </c>
      <c r="B54" s="34">
        <v>41.6</v>
      </c>
      <c r="C54" s="35">
        <v>17.9</v>
      </c>
      <c r="D54" s="35">
        <v>835.7</v>
      </c>
      <c r="E54" s="35">
        <v>462.2</v>
      </c>
      <c r="F54" s="35">
        <v>31.5</v>
      </c>
      <c r="G54" s="35">
        <v>20.2</v>
      </c>
      <c r="H54" s="35">
        <v>635.5</v>
      </c>
      <c r="I54" s="36">
        <v>299.1</v>
      </c>
    </row>
  </sheetData>
  <mergeCells count="8">
    <mergeCell ref="A30:A32"/>
    <mergeCell ref="B30:I30"/>
    <mergeCell ref="B31:E31"/>
    <mergeCell ref="F31:I31"/>
    <mergeCell ref="B3:I3"/>
    <mergeCell ref="A3:A5"/>
    <mergeCell ref="B4:E4"/>
    <mergeCell ref="F4:I4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G14"/>
  <sheetViews>
    <sheetView zoomScale="75" zoomScaleNormal="75" zoomScaleSheetLayoutView="75" workbookViewId="0" topLeftCell="A1">
      <selection activeCell="A3" sqref="A3:A4"/>
    </sheetView>
  </sheetViews>
  <sheetFormatPr defaultColWidth="6.875" defaultRowHeight="12"/>
  <cols>
    <col min="1" max="1" width="11.75390625" style="59" customWidth="1"/>
    <col min="2" max="4" width="14.875" style="59" customWidth="1"/>
    <col min="5" max="5" width="14.25390625" style="59" customWidth="1"/>
    <col min="6" max="6" width="14.00390625" style="59" customWidth="1"/>
    <col min="7" max="7" width="13.375" style="59" customWidth="1"/>
    <col min="8" max="16384" width="6.875" style="39" customWidth="1"/>
  </cols>
  <sheetData>
    <row r="1" spans="1:7" ht="14.25">
      <c r="A1" s="37" t="s">
        <v>39</v>
      </c>
      <c r="B1" s="38"/>
      <c r="C1" s="38"/>
      <c r="D1" s="38"/>
      <c r="E1" s="38"/>
      <c r="F1" s="38"/>
      <c r="G1" s="38"/>
    </row>
    <row r="2" spans="1:7" ht="14.25">
      <c r="A2" s="37"/>
      <c r="B2" s="38"/>
      <c r="C2" s="38"/>
      <c r="D2" s="38"/>
      <c r="E2" s="38"/>
      <c r="F2" s="38"/>
      <c r="G2" s="4" t="s">
        <v>40</v>
      </c>
    </row>
    <row r="3" spans="1:7" s="44" customFormat="1" ht="19.5" customHeight="1">
      <c r="A3" s="40" t="s">
        <v>41</v>
      </c>
      <c r="B3" s="41" t="s">
        <v>2</v>
      </c>
      <c r="C3" s="42"/>
      <c r="D3" s="42"/>
      <c r="E3" s="42"/>
      <c r="F3" s="42"/>
      <c r="G3" s="43"/>
    </row>
    <row r="4" spans="1:7" s="44" customFormat="1" ht="96" customHeight="1">
      <c r="A4" s="45"/>
      <c r="B4" s="46" t="s">
        <v>42</v>
      </c>
      <c r="C4" s="47" t="s">
        <v>43</v>
      </c>
      <c r="D4" s="48" t="s">
        <v>44</v>
      </c>
      <c r="E4" s="48" t="s">
        <v>45</v>
      </c>
      <c r="F4" s="48" t="s">
        <v>46</v>
      </c>
      <c r="G4" s="49" t="s">
        <v>47</v>
      </c>
    </row>
    <row r="5" spans="1:7" ht="19.5" customHeight="1">
      <c r="A5" s="50" t="s">
        <v>3</v>
      </c>
      <c r="B5" s="51">
        <f aca="true" t="shared" si="0" ref="B5:G5">SUM(B6:B14)</f>
        <v>607</v>
      </c>
      <c r="C5" s="51">
        <f t="shared" si="0"/>
        <v>262</v>
      </c>
      <c r="D5" s="51">
        <f t="shared" si="0"/>
        <v>11261</v>
      </c>
      <c r="E5" s="51">
        <f t="shared" si="0"/>
        <v>940</v>
      </c>
      <c r="F5" s="51">
        <f t="shared" si="0"/>
        <v>6371</v>
      </c>
      <c r="G5" s="52">
        <f t="shared" si="0"/>
        <v>377</v>
      </c>
    </row>
    <row r="6" spans="1:7" ht="18" customHeight="1">
      <c r="A6" s="53" t="s">
        <v>48</v>
      </c>
      <c r="B6" s="54">
        <v>16</v>
      </c>
      <c r="C6" s="51">
        <v>14</v>
      </c>
      <c r="D6" s="51">
        <v>1007</v>
      </c>
      <c r="E6" s="51">
        <v>55</v>
      </c>
      <c r="F6" s="51">
        <v>371</v>
      </c>
      <c r="G6" s="52">
        <v>61</v>
      </c>
    </row>
    <row r="7" spans="1:7" ht="18" customHeight="1">
      <c r="A7" s="53" t="s">
        <v>4</v>
      </c>
      <c r="B7" s="54">
        <v>87</v>
      </c>
      <c r="C7" s="51">
        <v>37</v>
      </c>
      <c r="D7" s="51">
        <v>1850</v>
      </c>
      <c r="E7" s="51">
        <v>216</v>
      </c>
      <c r="F7" s="51">
        <v>401</v>
      </c>
      <c r="G7" s="52">
        <v>111</v>
      </c>
    </row>
    <row r="8" spans="1:7" ht="18" customHeight="1">
      <c r="A8" s="53" t="s">
        <v>5</v>
      </c>
      <c r="B8" s="54">
        <v>82</v>
      </c>
      <c r="C8" s="51">
        <v>38</v>
      </c>
      <c r="D8" s="51">
        <v>1793</v>
      </c>
      <c r="E8" s="51">
        <v>258</v>
      </c>
      <c r="F8" s="51">
        <v>576</v>
      </c>
      <c r="G8" s="52">
        <v>80</v>
      </c>
    </row>
    <row r="9" spans="1:7" ht="18" customHeight="1">
      <c r="A9" s="53" t="s">
        <v>6</v>
      </c>
      <c r="B9" s="54">
        <v>91</v>
      </c>
      <c r="C9" s="51">
        <v>45</v>
      </c>
      <c r="D9" s="51">
        <v>1731</v>
      </c>
      <c r="E9" s="51">
        <v>138</v>
      </c>
      <c r="F9" s="51">
        <v>820</v>
      </c>
      <c r="G9" s="52">
        <v>23</v>
      </c>
    </row>
    <row r="10" spans="1:7" ht="18" customHeight="1">
      <c r="A10" s="53" t="s">
        <v>7</v>
      </c>
      <c r="B10" s="54">
        <v>110</v>
      </c>
      <c r="C10" s="51">
        <v>51</v>
      </c>
      <c r="D10" s="51">
        <v>1612</v>
      </c>
      <c r="E10" s="51">
        <v>92</v>
      </c>
      <c r="F10" s="51">
        <v>915</v>
      </c>
      <c r="G10" s="52">
        <v>29</v>
      </c>
    </row>
    <row r="11" spans="1:7" ht="18" customHeight="1">
      <c r="A11" s="53" t="s">
        <v>8</v>
      </c>
      <c r="B11" s="54">
        <v>99</v>
      </c>
      <c r="C11" s="51">
        <v>33</v>
      </c>
      <c r="D11" s="51">
        <v>1591</v>
      </c>
      <c r="E11" s="51">
        <v>72</v>
      </c>
      <c r="F11" s="51">
        <v>1148</v>
      </c>
      <c r="G11" s="52">
        <v>26</v>
      </c>
    </row>
    <row r="12" spans="1:7" ht="18" customHeight="1">
      <c r="A12" s="53" t="s">
        <v>9</v>
      </c>
      <c r="B12" s="54">
        <v>80</v>
      </c>
      <c r="C12" s="51">
        <v>28</v>
      </c>
      <c r="D12" s="51">
        <v>994</v>
      </c>
      <c r="E12" s="51">
        <v>51</v>
      </c>
      <c r="F12" s="51">
        <v>960</v>
      </c>
      <c r="G12" s="52">
        <v>17</v>
      </c>
    </row>
    <row r="13" spans="1:7" ht="18" customHeight="1">
      <c r="A13" s="53" t="s">
        <v>10</v>
      </c>
      <c r="B13" s="54">
        <v>33</v>
      </c>
      <c r="C13" s="51">
        <v>12</v>
      </c>
      <c r="D13" s="51">
        <v>520</v>
      </c>
      <c r="E13" s="51">
        <v>50</v>
      </c>
      <c r="F13" s="51">
        <v>881</v>
      </c>
      <c r="G13" s="52">
        <v>25</v>
      </c>
    </row>
    <row r="14" spans="1:7" ht="18" customHeight="1">
      <c r="A14" s="55" t="s">
        <v>11</v>
      </c>
      <c r="B14" s="56">
        <v>9</v>
      </c>
      <c r="C14" s="57">
        <v>4</v>
      </c>
      <c r="D14" s="57">
        <v>163</v>
      </c>
      <c r="E14" s="57">
        <v>8</v>
      </c>
      <c r="F14" s="57">
        <v>299</v>
      </c>
      <c r="G14" s="58">
        <v>5</v>
      </c>
    </row>
    <row r="16" ht="60" customHeight="1"/>
  </sheetData>
  <mergeCells count="2">
    <mergeCell ref="A3:A4"/>
    <mergeCell ref="B3:G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outlinePr summaryBelow="0" summaryRight="0"/>
  </sheetPr>
  <dimension ref="A1:L11"/>
  <sheetViews>
    <sheetView zoomScale="75" zoomScaleNormal="75" zoomScaleSheetLayoutView="100" workbookViewId="0" topLeftCell="A1">
      <selection activeCell="A2" sqref="A2:A3"/>
    </sheetView>
  </sheetViews>
  <sheetFormatPr defaultColWidth="6.875" defaultRowHeight="12"/>
  <cols>
    <col min="1" max="1" width="13.25390625" style="59" customWidth="1"/>
    <col min="2" max="7" width="7.375" style="59" customWidth="1"/>
    <col min="8" max="8" width="5.875" style="59" customWidth="1"/>
    <col min="9" max="9" width="6.375" style="59" customWidth="1"/>
    <col min="10" max="10" width="6.25390625" style="59" customWidth="1"/>
    <col min="11" max="11" width="7.375" style="59" customWidth="1"/>
    <col min="12" max="12" width="5.25390625" style="59" customWidth="1"/>
    <col min="13" max="16384" width="6.875" style="39" customWidth="1"/>
  </cols>
  <sheetData>
    <row r="1" spans="1:12" s="127" customFormat="1" ht="13.5">
      <c r="A1" s="37" t="s">
        <v>93</v>
      </c>
      <c r="B1" s="38"/>
      <c r="C1" s="38"/>
      <c r="D1" s="38"/>
      <c r="E1" s="38"/>
      <c r="F1" s="38"/>
      <c r="G1" s="38"/>
      <c r="H1" s="38"/>
      <c r="I1" s="38"/>
      <c r="J1" s="38"/>
      <c r="L1" s="4" t="s">
        <v>40</v>
      </c>
    </row>
    <row r="2" spans="1:12" s="44" customFormat="1" ht="28.5" customHeight="1">
      <c r="A2" s="128" t="s">
        <v>74</v>
      </c>
      <c r="B2" s="128" t="s">
        <v>3</v>
      </c>
      <c r="C2" s="129" t="s">
        <v>17</v>
      </c>
      <c r="D2" s="130" t="s">
        <v>94</v>
      </c>
      <c r="E2" s="128" t="s">
        <v>18</v>
      </c>
      <c r="F2" s="130" t="s">
        <v>95</v>
      </c>
      <c r="G2" s="130" t="s">
        <v>96</v>
      </c>
      <c r="H2" s="130" t="s">
        <v>67</v>
      </c>
      <c r="I2" s="130" t="s">
        <v>97</v>
      </c>
      <c r="J2" s="130" t="s">
        <v>98</v>
      </c>
      <c r="K2" s="130" t="s">
        <v>99</v>
      </c>
      <c r="L2" s="130" t="s">
        <v>100</v>
      </c>
    </row>
    <row r="3" spans="1:12" s="44" customFormat="1" ht="77.25" customHeight="1">
      <c r="A3" s="128"/>
      <c r="B3" s="128"/>
      <c r="C3" s="131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6.25" customHeight="1">
      <c r="A4" s="50" t="s">
        <v>3</v>
      </c>
      <c r="B4" s="132">
        <f aca="true" t="shared" si="0" ref="B4:L4">SUM(B5:B11)</f>
        <v>607</v>
      </c>
      <c r="C4" s="133">
        <f t="shared" si="0"/>
        <v>149</v>
      </c>
      <c r="D4" s="133">
        <f t="shared" si="0"/>
        <v>349</v>
      </c>
      <c r="E4" s="133">
        <f t="shared" si="0"/>
        <v>13</v>
      </c>
      <c r="F4" s="133">
        <f t="shared" si="0"/>
        <v>13</v>
      </c>
      <c r="G4" s="133">
        <f t="shared" si="0"/>
        <v>3</v>
      </c>
      <c r="H4" s="133">
        <f t="shared" si="0"/>
        <v>9</v>
      </c>
      <c r="I4" s="133">
        <f t="shared" si="0"/>
        <v>8</v>
      </c>
      <c r="J4" s="133">
        <f t="shared" si="0"/>
        <v>42</v>
      </c>
      <c r="K4" s="133">
        <f t="shared" si="0"/>
        <v>12</v>
      </c>
      <c r="L4" s="134">
        <f t="shared" si="0"/>
        <v>9</v>
      </c>
    </row>
    <row r="5" spans="1:12" ht="26.25" customHeight="1">
      <c r="A5" s="69" t="s">
        <v>59</v>
      </c>
      <c r="B5" s="135">
        <f aca="true" t="shared" si="1" ref="B5:B11">SUM(C5:L5)</f>
        <v>172</v>
      </c>
      <c r="C5" s="136">
        <v>85</v>
      </c>
      <c r="D5" s="136">
        <v>17</v>
      </c>
      <c r="E5" s="136">
        <v>10</v>
      </c>
      <c r="F5" s="136">
        <v>12</v>
      </c>
      <c r="G5" s="136">
        <v>2</v>
      </c>
      <c r="H5" s="136">
        <v>2</v>
      </c>
      <c r="I5" s="136">
        <v>6</v>
      </c>
      <c r="J5" s="136">
        <v>32</v>
      </c>
      <c r="K5" s="136">
        <v>3</v>
      </c>
      <c r="L5" s="137">
        <v>3</v>
      </c>
    </row>
    <row r="6" spans="1:12" ht="26.25" customHeight="1">
      <c r="A6" s="69" t="s">
        <v>60</v>
      </c>
      <c r="B6" s="135">
        <f t="shared" si="1"/>
        <v>36</v>
      </c>
      <c r="C6" s="136">
        <v>7</v>
      </c>
      <c r="D6" s="136">
        <v>27</v>
      </c>
      <c r="E6" s="136">
        <v>0</v>
      </c>
      <c r="F6" s="136">
        <v>0</v>
      </c>
      <c r="G6" s="136">
        <v>0</v>
      </c>
      <c r="H6" s="136">
        <v>0</v>
      </c>
      <c r="I6" s="136">
        <v>1</v>
      </c>
      <c r="J6" s="136">
        <v>1</v>
      </c>
      <c r="K6" s="136">
        <v>0</v>
      </c>
      <c r="L6" s="137">
        <v>0</v>
      </c>
    </row>
    <row r="7" spans="1:12" ht="26.25" customHeight="1">
      <c r="A7" s="69" t="s">
        <v>61</v>
      </c>
      <c r="B7" s="135">
        <f t="shared" si="1"/>
        <v>74</v>
      </c>
      <c r="C7" s="136">
        <v>16</v>
      </c>
      <c r="D7" s="136">
        <v>49</v>
      </c>
      <c r="E7" s="136">
        <v>3</v>
      </c>
      <c r="F7" s="136">
        <v>0</v>
      </c>
      <c r="G7" s="136">
        <v>0</v>
      </c>
      <c r="H7" s="136">
        <v>4</v>
      </c>
      <c r="I7" s="136">
        <v>0</v>
      </c>
      <c r="J7" s="136">
        <v>1</v>
      </c>
      <c r="K7" s="136">
        <v>0</v>
      </c>
      <c r="L7" s="137">
        <v>1</v>
      </c>
    </row>
    <row r="8" spans="1:12" ht="26.25" customHeight="1">
      <c r="A8" s="69" t="s">
        <v>62</v>
      </c>
      <c r="B8" s="135">
        <f t="shared" si="1"/>
        <v>71</v>
      </c>
      <c r="C8" s="136">
        <v>11</v>
      </c>
      <c r="D8" s="136">
        <v>55</v>
      </c>
      <c r="E8" s="136">
        <v>0</v>
      </c>
      <c r="F8" s="136">
        <v>0</v>
      </c>
      <c r="G8" s="136">
        <v>1</v>
      </c>
      <c r="H8" s="136">
        <v>0</v>
      </c>
      <c r="I8" s="136">
        <v>0</v>
      </c>
      <c r="J8" s="136">
        <v>2</v>
      </c>
      <c r="K8" s="136">
        <v>2</v>
      </c>
      <c r="L8" s="137">
        <v>0</v>
      </c>
    </row>
    <row r="9" spans="1:12" ht="26.25" customHeight="1">
      <c r="A9" s="69" t="s">
        <v>63</v>
      </c>
      <c r="B9" s="135">
        <f t="shared" si="1"/>
        <v>67</v>
      </c>
      <c r="C9" s="136">
        <v>0</v>
      </c>
      <c r="D9" s="136">
        <v>56</v>
      </c>
      <c r="E9" s="136">
        <v>0</v>
      </c>
      <c r="F9" s="136">
        <v>0</v>
      </c>
      <c r="G9" s="136">
        <v>0</v>
      </c>
      <c r="H9" s="136">
        <v>0</v>
      </c>
      <c r="I9" s="136">
        <v>1</v>
      </c>
      <c r="J9" s="136">
        <v>2</v>
      </c>
      <c r="K9" s="136">
        <v>7</v>
      </c>
      <c r="L9" s="137">
        <v>1</v>
      </c>
    </row>
    <row r="10" spans="1:12" ht="26.25" customHeight="1">
      <c r="A10" s="69" t="s">
        <v>64</v>
      </c>
      <c r="B10" s="135">
        <f t="shared" si="1"/>
        <v>109</v>
      </c>
      <c r="C10" s="136">
        <v>15</v>
      </c>
      <c r="D10" s="136">
        <v>88</v>
      </c>
      <c r="E10" s="136">
        <v>0</v>
      </c>
      <c r="F10" s="136">
        <v>1</v>
      </c>
      <c r="G10" s="136">
        <v>0</v>
      </c>
      <c r="H10" s="136">
        <v>3</v>
      </c>
      <c r="I10" s="136">
        <v>0</v>
      </c>
      <c r="J10" s="136">
        <v>2</v>
      </c>
      <c r="K10" s="136">
        <v>0</v>
      </c>
      <c r="L10" s="137">
        <v>0</v>
      </c>
    </row>
    <row r="11" spans="1:12" ht="26.25" customHeight="1">
      <c r="A11" s="73" t="s">
        <v>65</v>
      </c>
      <c r="B11" s="138">
        <f t="shared" si="1"/>
        <v>78</v>
      </c>
      <c r="C11" s="139">
        <v>15</v>
      </c>
      <c r="D11" s="139">
        <v>57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2</v>
      </c>
      <c r="K11" s="139">
        <v>0</v>
      </c>
      <c r="L11" s="140">
        <v>4</v>
      </c>
    </row>
  </sheetData>
  <mergeCells count="12">
    <mergeCell ref="A2:A3"/>
    <mergeCell ref="B2:B3"/>
    <mergeCell ref="D2:D3"/>
    <mergeCell ref="C2:C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</sheetPr>
  <dimension ref="A1:Q23"/>
  <sheetViews>
    <sheetView showGridLines="0" view="pageBreakPreview" zoomScale="85" zoomScaleSheetLayoutView="85" workbookViewId="0" topLeftCell="A1">
      <selection activeCell="A2" sqref="A2:A3"/>
    </sheetView>
  </sheetViews>
  <sheetFormatPr defaultColWidth="6.875" defaultRowHeight="12"/>
  <cols>
    <col min="1" max="1" width="15.25390625" style="59" customWidth="1"/>
    <col min="2" max="3" width="9.25390625" style="59" customWidth="1"/>
    <col min="4" max="6" width="8.75390625" style="59" customWidth="1"/>
    <col min="7" max="7" width="9.375" style="59" customWidth="1"/>
    <col min="8" max="16" width="8.375" style="59" customWidth="1"/>
    <col min="17" max="17" width="6.125" style="59" customWidth="1"/>
    <col min="18" max="16384" width="6.875" style="39" customWidth="1"/>
  </cols>
  <sheetData>
    <row r="1" spans="1:17" ht="14.25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 t="s">
        <v>40</v>
      </c>
      <c r="Q1"/>
    </row>
    <row r="2" spans="1:16" s="44" customFormat="1" ht="13.5">
      <c r="A2" s="63" t="s">
        <v>50</v>
      </c>
      <c r="B2" s="64" t="s">
        <v>51</v>
      </c>
      <c r="C2" s="64"/>
      <c r="D2" s="64"/>
      <c r="E2" s="64"/>
      <c r="F2" s="64"/>
      <c r="G2" s="64" t="s">
        <v>52</v>
      </c>
      <c r="H2" s="64"/>
      <c r="I2" s="64"/>
      <c r="J2" s="64"/>
      <c r="K2" s="64"/>
      <c r="L2" s="64" t="s">
        <v>53</v>
      </c>
      <c r="M2" s="64"/>
      <c r="N2" s="64"/>
      <c r="O2" s="64"/>
      <c r="P2" s="64"/>
    </row>
    <row r="3" spans="1:16" s="44" customFormat="1" ht="103.5" customHeight="1">
      <c r="A3" s="63"/>
      <c r="B3" s="65" t="s">
        <v>54</v>
      </c>
      <c r="C3" s="65" t="s">
        <v>55</v>
      </c>
      <c r="D3" s="65" t="s">
        <v>56</v>
      </c>
      <c r="E3" s="65" t="s">
        <v>57</v>
      </c>
      <c r="F3" s="65" t="s">
        <v>58</v>
      </c>
      <c r="G3" s="65" t="s">
        <v>12</v>
      </c>
      <c r="H3" s="65" t="s">
        <v>13</v>
      </c>
      <c r="I3" s="65" t="s">
        <v>14</v>
      </c>
      <c r="J3" s="65" t="s">
        <v>15</v>
      </c>
      <c r="K3" s="65" t="s">
        <v>16</v>
      </c>
      <c r="L3" s="65" t="s">
        <v>12</v>
      </c>
      <c r="M3" s="65" t="s">
        <v>13</v>
      </c>
      <c r="N3" s="65" t="s">
        <v>14</v>
      </c>
      <c r="O3" s="65" t="s">
        <v>15</v>
      </c>
      <c r="P3" s="65" t="s">
        <v>16</v>
      </c>
    </row>
    <row r="4" spans="1:16" ht="19.5" customHeight="1">
      <c r="A4" s="50" t="s">
        <v>3</v>
      </c>
      <c r="B4" s="66">
        <v>18949</v>
      </c>
      <c r="C4" s="67">
        <v>11261</v>
      </c>
      <c r="D4" s="67">
        <v>940</v>
      </c>
      <c r="E4" s="67">
        <v>6371</v>
      </c>
      <c r="F4" s="67">
        <v>377</v>
      </c>
      <c r="G4" s="67">
        <v>12020</v>
      </c>
      <c r="H4" s="67">
        <v>8493</v>
      </c>
      <c r="I4" s="67">
        <v>859</v>
      </c>
      <c r="J4" s="67">
        <v>2396</v>
      </c>
      <c r="K4" s="67">
        <v>272</v>
      </c>
      <c r="L4" s="67">
        <v>4322</v>
      </c>
      <c r="M4" s="67">
        <v>1498</v>
      </c>
      <c r="N4" s="67">
        <v>20</v>
      </c>
      <c r="O4" s="67">
        <v>2763</v>
      </c>
      <c r="P4" s="68">
        <v>41</v>
      </c>
    </row>
    <row r="5" spans="1:16" ht="19.5" customHeight="1">
      <c r="A5" s="69" t="s">
        <v>59</v>
      </c>
      <c r="B5" s="70">
        <v>6959</v>
      </c>
      <c r="C5" s="71">
        <v>4552</v>
      </c>
      <c r="D5" s="71">
        <v>324</v>
      </c>
      <c r="E5" s="71">
        <v>1959</v>
      </c>
      <c r="F5" s="71">
        <v>124</v>
      </c>
      <c r="G5" s="71">
        <v>4238</v>
      </c>
      <c r="H5" s="71">
        <v>3247</v>
      </c>
      <c r="I5" s="71">
        <v>286</v>
      </c>
      <c r="J5" s="71">
        <v>617</v>
      </c>
      <c r="K5" s="71">
        <v>88</v>
      </c>
      <c r="L5" s="71">
        <v>1821</v>
      </c>
      <c r="M5" s="71">
        <v>761</v>
      </c>
      <c r="N5" s="71">
        <v>14</v>
      </c>
      <c r="O5" s="71">
        <v>1031</v>
      </c>
      <c r="P5" s="72">
        <v>15</v>
      </c>
    </row>
    <row r="6" spans="1:16" ht="19.5" customHeight="1">
      <c r="A6" s="69" t="s">
        <v>60</v>
      </c>
      <c r="B6" s="70">
        <v>974</v>
      </c>
      <c r="C6" s="71">
        <v>555</v>
      </c>
      <c r="D6" s="71">
        <v>52</v>
      </c>
      <c r="E6" s="71">
        <v>352</v>
      </c>
      <c r="F6" s="71">
        <v>15</v>
      </c>
      <c r="G6" s="71">
        <v>658</v>
      </c>
      <c r="H6" s="71">
        <v>428</v>
      </c>
      <c r="I6" s="71">
        <v>51</v>
      </c>
      <c r="J6" s="71">
        <v>168</v>
      </c>
      <c r="K6" s="71">
        <v>11</v>
      </c>
      <c r="L6" s="71">
        <v>180</v>
      </c>
      <c r="M6" s="71">
        <v>53</v>
      </c>
      <c r="N6" s="71">
        <v>1</v>
      </c>
      <c r="O6" s="71">
        <v>125</v>
      </c>
      <c r="P6" s="72">
        <v>1</v>
      </c>
    </row>
    <row r="7" spans="1:16" ht="19.5" customHeight="1">
      <c r="A7" s="69" t="s">
        <v>61</v>
      </c>
      <c r="B7" s="70">
        <v>3098</v>
      </c>
      <c r="C7" s="71">
        <v>1875</v>
      </c>
      <c r="D7" s="71">
        <v>125</v>
      </c>
      <c r="E7" s="71">
        <v>1053</v>
      </c>
      <c r="F7" s="71">
        <v>45</v>
      </c>
      <c r="G7" s="71">
        <v>2177</v>
      </c>
      <c r="H7" s="71">
        <v>1545</v>
      </c>
      <c r="I7" s="71">
        <v>116</v>
      </c>
      <c r="J7" s="71">
        <v>473</v>
      </c>
      <c r="K7" s="71">
        <v>43</v>
      </c>
      <c r="L7" s="71">
        <v>566</v>
      </c>
      <c r="M7" s="71">
        <v>165</v>
      </c>
      <c r="N7" s="71">
        <v>0</v>
      </c>
      <c r="O7" s="71">
        <v>400</v>
      </c>
      <c r="P7" s="72">
        <v>1</v>
      </c>
    </row>
    <row r="8" spans="1:16" ht="19.5" customHeight="1">
      <c r="A8" s="69" t="s">
        <v>62</v>
      </c>
      <c r="B8" s="70">
        <v>2269</v>
      </c>
      <c r="C8" s="71">
        <v>1162</v>
      </c>
      <c r="D8" s="71">
        <v>155</v>
      </c>
      <c r="E8" s="71">
        <v>861</v>
      </c>
      <c r="F8" s="71">
        <v>91</v>
      </c>
      <c r="G8" s="71">
        <v>1509</v>
      </c>
      <c r="H8" s="71">
        <v>894</v>
      </c>
      <c r="I8" s="71">
        <v>144</v>
      </c>
      <c r="J8" s="71">
        <v>402</v>
      </c>
      <c r="K8" s="71">
        <v>69</v>
      </c>
      <c r="L8" s="71">
        <v>447</v>
      </c>
      <c r="M8" s="71">
        <v>146</v>
      </c>
      <c r="N8" s="71">
        <v>1</v>
      </c>
      <c r="O8" s="71">
        <v>291</v>
      </c>
      <c r="P8" s="72">
        <v>9</v>
      </c>
    </row>
    <row r="9" spans="1:16" ht="19.5" customHeight="1">
      <c r="A9" s="69" t="s">
        <v>63</v>
      </c>
      <c r="B9" s="70">
        <v>1605</v>
      </c>
      <c r="C9" s="71">
        <v>1055</v>
      </c>
      <c r="D9" s="71">
        <v>68</v>
      </c>
      <c r="E9" s="71">
        <v>448</v>
      </c>
      <c r="F9" s="71">
        <v>34</v>
      </c>
      <c r="G9" s="71">
        <v>958</v>
      </c>
      <c r="H9" s="71">
        <v>770</v>
      </c>
      <c r="I9" s="71">
        <v>65</v>
      </c>
      <c r="J9" s="71">
        <v>100</v>
      </c>
      <c r="K9" s="71">
        <v>23</v>
      </c>
      <c r="L9" s="71">
        <v>433</v>
      </c>
      <c r="M9" s="71">
        <v>173</v>
      </c>
      <c r="N9" s="71">
        <v>1</v>
      </c>
      <c r="O9" s="71">
        <v>251</v>
      </c>
      <c r="P9" s="72">
        <v>8</v>
      </c>
    </row>
    <row r="10" spans="1:16" ht="19.5" customHeight="1">
      <c r="A10" s="69" t="s">
        <v>64</v>
      </c>
      <c r="B10" s="70">
        <v>2167</v>
      </c>
      <c r="C10" s="71">
        <v>1004</v>
      </c>
      <c r="D10" s="71">
        <v>105</v>
      </c>
      <c r="E10" s="71">
        <v>1014</v>
      </c>
      <c r="F10" s="71">
        <v>44</v>
      </c>
      <c r="G10" s="71">
        <v>1267</v>
      </c>
      <c r="H10" s="71">
        <v>728</v>
      </c>
      <c r="I10" s="71">
        <v>97</v>
      </c>
      <c r="J10" s="71">
        <v>419</v>
      </c>
      <c r="K10" s="71">
        <v>23</v>
      </c>
      <c r="L10" s="71">
        <v>458</v>
      </c>
      <c r="M10" s="71">
        <v>120</v>
      </c>
      <c r="N10" s="71">
        <v>3</v>
      </c>
      <c r="O10" s="71">
        <v>331</v>
      </c>
      <c r="P10" s="72">
        <v>4</v>
      </c>
    </row>
    <row r="11" spans="1:16" ht="19.5" customHeight="1">
      <c r="A11" s="73" t="s">
        <v>65</v>
      </c>
      <c r="B11" s="74">
        <v>1877</v>
      </c>
      <c r="C11" s="75">
        <v>1058</v>
      </c>
      <c r="D11" s="75">
        <v>111</v>
      </c>
      <c r="E11" s="75">
        <v>684</v>
      </c>
      <c r="F11" s="75">
        <v>24</v>
      </c>
      <c r="G11" s="75">
        <v>1213</v>
      </c>
      <c r="H11" s="75">
        <v>881</v>
      </c>
      <c r="I11" s="75">
        <v>100</v>
      </c>
      <c r="J11" s="75">
        <v>217</v>
      </c>
      <c r="K11" s="75">
        <v>15</v>
      </c>
      <c r="L11" s="75">
        <v>417</v>
      </c>
      <c r="M11" s="75">
        <v>80</v>
      </c>
      <c r="N11" s="75">
        <v>0</v>
      </c>
      <c r="O11" s="75">
        <v>334</v>
      </c>
      <c r="P11" s="76">
        <v>3</v>
      </c>
    </row>
    <row r="12" ht="33.75" customHeight="1">
      <c r="A12" s="77"/>
    </row>
    <row r="13" spans="1:16" ht="14.25">
      <c r="A13" s="63" t="s">
        <v>50</v>
      </c>
      <c r="B13" s="78" t="s">
        <v>66</v>
      </c>
      <c r="C13" s="79"/>
      <c r="D13" s="79"/>
      <c r="E13" s="79"/>
      <c r="F13" s="80"/>
      <c r="G13" s="78" t="s">
        <v>67</v>
      </c>
      <c r="H13" s="79"/>
      <c r="I13" s="79"/>
      <c r="J13" s="79"/>
      <c r="K13" s="80"/>
      <c r="L13" s="78" t="s">
        <v>68</v>
      </c>
      <c r="M13" s="79"/>
      <c r="N13" s="79"/>
      <c r="O13" s="79"/>
      <c r="P13" s="80"/>
    </row>
    <row r="14" spans="1:16" ht="100.5" customHeight="1">
      <c r="A14" s="63"/>
      <c r="B14" s="65" t="s">
        <v>12</v>
      </c>
      <c r="C14" s="81" t="s">
        <v>13</v>
      </c>
      <c r="D14" s="81" t="s">
        <v>14</v>
      </c>
      <c r="E14" s="81" t="s">
        <v>15</v>
      </c>
      <c r="F14" s="81" t="s">
        <v>16</v>
      </c>
      <c r="G14" s="65" t="s">
        <v>12</v>
      </c>
      <c r="H14" s="81" t="s">
        <v>13</v>
      </c>
      <c r="I14" s="81" t="s">
        <v>14</v>
      </c>
      <c r="J14" s="81" t="s">
        <v>15</v>
      </c>
      <c r="K14" s="81" t="s">
        <v>16</v>
      </c>
      <c r="L14" s="65" t="s">
        <v>12</v>
      </c>
      <c r="M14" s="81" t="s">
        <v>13</v>
      </c>
      <c r="N14" s="81" t="s">
        <v>14</v>
      </c>
      <c r="O14" s="81" t="s">
        <v>15</v>
      </c>
      <c r="P14" s="81" t="s">
        <v>16</v>
      </c>
    </row>
    <row r="15" spans="1:16" ht="19.5" customHeight="1">
      <c r="A15" s="50" t="s">
        <v>3</v>
      </c>
      <c r="B15" s="67">
        <v>366</v>
      </c>
      <c r="C15" s="67">
        <v>289</v>
      </c>
      <c r="D15" s="67">
        <v>14</v>
      </c>
      <c r="E15" s="67">
        <v>61</v>
      </c>
      <c r="F15" s="67">
        <v>2</v>
      </c>
      <c r="G15" s="67">
        <v>1658</v>
      </c>
      <c r="H15" s="67">
        <v>599</v>
      </c>
      <c r="I15" s="67">
        <v>38</v>
      </c>
      <c r="J15" s="67">
        <v>968</v>
      </c>
      <c r="K15" s="67">
        <v>53</v>
      </c>
      <c r="L15" s="67">
        <v>217</v>
      </c>
      <c r="M15" s="67">
        <v>101</v>
      </c>
      <c r="N15" s="67">
        <v>7</v>
      </c>
      <c r="O15" s="67">
        <v>107</v>
      </c>
      <c r="P15" s="68">
        <v>2</v>
      </c>
    </row>
    <row r="16" spans="1:16" ht="19.5" customHeight="1">
      <c r="A16" s="69" t="s">
        <v>59</v>
      </c>
      <c r="B16" s="71">
        <v>155</v>
      </c>
      <c r="C16" s="71">
        <v>138</v>
      </c>
      <c r="D16" s="71">
        <v>7</v>
      </c>
      <c r="E16" s="71">
        <v>9</v>
      </c>
      <c r="F16" s="71">
        <v>1</v>
      </c>
      <c r="G16" s="71">
        <v>521</v>
      </c>
      <c r="H16" s="71">
        <v>240</v>
      </c>
      <c r="I16" s="71">
        <v>16</v>
      </c>
      <c r="J16" s="71">
        <v>253</v>
      </c>
      <c r="K16" s="71">
        <v>12</v>
      </c>
      <c r="L16" s="71">
        <v>101</v>
      </c>
      <c r="M16" s="71">
        <v>58</v>
      </c>
      <c r="N16" s="71">
        <v>1</v>
      </c>
      <c r="O16" s="71">
        <v>40</v>
      </c>
      <c r="P16" s="72">
        <v>2</v>
      </c>
    </row>
    <row r="17" spans="1:16" ht="19.5" customHeight="1">
      <c r="A17" s="69" t="s">
        <v>60</v>
      </c>
      <c r="B17" s="71">
        <v>15</v>
      </c>
      <c r="C17" s="71">
        <v>12</v>
      </c>
      <c r="D17" s="71">
        <v>0</v>
      </c>
      <c r="E17" s="71">
        <v>3</v>
      </c>
      <c r="F17" s="71">
        <v>0</v>
      </c>
      <c r="G17" s="71">
        <v>101</v>
      </c>
      <c r="H17" s="71">
        <v>42</v>
      </c>
      <c r="I17" s="71">
        <v>0</v>
      </c>
      <c r="J17" s="71">
        <v>56</v>
      </c>
      <c r="K17" s="71">
        <v>3</v>
      </c>
      <c r="L17" s="71">
        <v>4</v>
      </c>
      <c r="M17" s="71">
        <v>4</v>
      </c>
      <c r="N17" s="71">
        <v>0</v>
      </c>
      <c r="O17" s="71">
        <v>0</v>
      </c>
      <c r="P17" s="72">
        <v>0</v>
      </c>
    </row>
    <row r="18" spans="1:16" ht="19.5" customHeight="1">
      <c r="A18" s="69" t="s">
        <v>61</v>
      </c>
      <c r="B18" s="71">
        <v>70</v>
      </c>
      <c r="C18" s="71">
        <v>49</v>
      </c>
      <c r="D18" s="71">
        <v>2</v>
      </c>
      <c r="E18" s="71">
        <v>18</v>
      </c>
      <c r="F18" s="71">
        <v>1</v>
      </c>
      <c r="G18" s="71">
        <v>196</v>
      </c>
      <c r="H18" s="71">
        <v>68</v>
      </c>
      <c r="I18" s="71">
        <v>5</v>
      </c>
      <c r="J18" s="71">
        <v>123</v>
      </c>
      <c r="K18" s="71">
        <v>0</v>
      </c>
      <c r="L18" s="71">
        <v>31</v>
      </c>
      <c r="M18" s="71">
        <v>14</v>
      </c>
      <c r="N18" s="71">
        <v>2</v>
      </c>
      <c r="O18" s="71">
        <v>15</v>
      </c>
      <c r="P18" s="72">
        <v>0</v>
      </c>
    </row>
    <row r="19" spans="1:16" ht="19.5" customHeight="1">
      <c r="A19" s="69" t="s">
        <v>62</v>
      </c>
      <c r="B19" s="71">
        <v>27</v>
      </c>
      <c r="C19" s="71">
        <v>21</v>
      </c>
      <c r="D19" s="71">
        <v>0</v>
      </c>
      <c r="E19" s="71">
        <v>6</v>
      </c>
      <c r="F19" s="71">
        <v>0</v>
      </c>
      <c r="G19" s="71">
        <v>237</v>
      </c>
      <c r="H19" s="71">
        <v>67</v>
      </c>
      <c r="I19" s="71">
        <v>9</v>
      </c>
      <c r="J19" s="71">
        <v>148</v>
      </c>
      <c r="K19" s="71">
        <v>13</v>
      </c>
      <c r="L19" s="71">
        <v>16</v>
      </c>
      <c r="M19" s="71">
        <v>5</v>
      </c>
      <c r="N19" s="71">
        <v>1</v>
      </c>
      <c r="O19" s="71">
        <v>10</v>
      </c>
      <c r="P19" s="72">
        <v>0</v>
      </c>
    </row>
    <row r="20" spans="1:16" ht="19.5" customHeight="1">
      <c r="A20" s="69" t="s">
        <v>63</v>
      </c>
      <c r="B20" s="71">
        <v>18</v>
      </c>
      <c r="C20" s="71">
        <v>15</v>
      </c>
      <c r="D20" s="71">
        <v>0</v>
      </c>
      <c r="E20" s="71">
        <v>3</v>
      </c>
      <c r="F20" s="71">
        <v>0</v>
      </c>
      <c r="G20" s="71">
        <v>111</v>
      </c>
      <c r="H20" s="71">
        <v>40</v>
      </c>
      <c r="I20" s="71">
        <v>0</v>
      </c>
      <c r="J20" s="71">
        <v>68</v>
      </c>
      <c r="K20" s="71">
        <v>3</v>
      </c>
      <c r="L20" s="71">
        <v>18</v>
      </c>
      <c r="M20" s="71">
        <v>7</v>
      </c>
      <c r="N20" s="71">
        <v>1</v>
      </c>
      <c r="O20" s="71">
        <v>10</v>
      </c>
      <c r="P20" s="72">
        <v>0</v>
      </c>
    </row>
    <row r="21" spans="1:16" ht="19.5" customHeight="1">
      <c r="A21" s="69" t="s">
        <v>64</v>
      </c>
      <c r="B21" s="71">
        <v>41</v>
      </c>
      <c r="C21" s="71">
        <v>28</v>
      </c>
      <c r="D21" s="71">
        <v>0</v>
      </c>
      <c r="E21" s="71">
        <v>13</v>
      </c>
      <c r="F21" s="71">
        <v>0</v>
      </c>
      <c r="G21" s="71">
        <v>321</v>
      </c>
      <c r="H21" s="71">
        <v>87</v>
      </c>
      <c r="I21" s="71">
        <v>3</v>
      </c>
      <c r="J21" s="71">
        <v>215</v>
      </c>
      <c r="K21" s="71">
        <v>16</v>
      </c>
      <c r="L21" s="71">
        <v>29</v>
      </c>
      <c r="M21" s="71">
        <v>8</v>
      </c>
      <c r="N21" s="71">
        <v>2</v>
      </c>
      <c r="O21" s="71">
        <v>19</v>
      </c>
      <c r="P21" s="72">
        <v>0</v>
      </c>
    </row>
    <row r="22" spans="1:16" ht="19.5" customHeight="1">
      <c r="A22" s="73" t="s">
        <v>65</v>
      </c>
      <c r="B22" s="75">
        <v>40</v>
      </c>
      <c r="C22" s="75">
        <v>26</v>
      </c>
      <c r="D22" s="75">
        <v>5</v>
      </c>
      <c r="E22" s="75">
        <v>9</v>
      </c>
      <c r="F22" s="75">
        <v>0</v>
      </c>
      <c r="G22" s="75">
        <v>171</v>
      </c>
      <c r="H22" s="75">
        <v>55</v>
      </c>
      <c r="I22" s="75">
        <v>5</v>
      </c>
      <c r="J22" s="75">
        <v>105</v>
      </c>
      <c r="K22" s="75">
        <v>6</v>
      </c>
      <c r="L22" s="75">
        <v>18</v>
      </c>
      <c r="M22" s="75">
        <v>5</v>
      </c>
      <c r="N22" s="75">
        <v>0</v>
      </c>
      <c r="O22" s="75">
        <v>13</v>
      </c>
      <c r="P22" s="76">
        <v>0</v>
      </c>
    </row>
    <row r="23" ht="33.75" customHeight="1">
      <c r="A23" s="77"/>
    </row>
    <row r="24" ht="29.25" customHeight="1"/>
    <row r="25" ht="100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8">
    <mergeCell ref="A2:A3"/>
    <mergeCell ref="B2:F2"/>
    <mergeCell ref="G2:K2"/>
    <mergeCell ref="L2:P2"/>
    <mergeCell ref="A13:A14"/>
    <mergeCell ref="B13:F13"/>
    <mergeCell ref="G13:K13"/>
    <mergeCell ref="L13:P13"/>
  </mergeCells>
  <printOptions horizontalCentered="1"/>
  <pageMargins left="0.7874015748031497" right="0.48" top="0.5905511811023623" bottom="0.5905511811023623" header="0" footer="0"/>
  <pageSetup blackAndWhite="1" fitToWidth="40" horizontalDpi="300" verticalDpi="300" orientation="portrait" paperSize="9" scale="6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outlinePr summaryBelow="0" summaryRight="0"/>
  </sheetPr>
  <dimension ref="A1:K11"/>
  <sheetViews>
    <sheetView showGridLines="0" zoomScale="75" zoomScaleNormal="75" zoomScaleSheetLayoutView="100" workbookViewId="0" topLeftCell="A1">
      <selection activeCell="A2" sqref="A2:A3"/>
    </sheetView>
  </sheetViews>
  <sheetFormatPr defaultColWidth="7.00390625" defaultRowHeight="12"/>
  <cols>
    <col min="1" max="1" width="15.375" style="108" customWidth="1"/>
    <col min="2" max="11" width="8.125" style="108" customWidth="1"/>
  </cols>
  <sheetData>
    <row r="1" spans="1:11" s="86" customFormat="1" ht="13.5">
      <c r="A1" s="82" t="s">
        <v>70</v>
      </c>
      <c r="B1" s="83"/>
      <c r="C1" s="83"/>
      <c r="D1" s="83"/>
      <c r="E1" s="83"/>
      <c r="F1" s="83"/>
      <c r="G1" s="83"/>
      <c r="H1" s="83"/>
      <c r="I1" s="83"/>
      <c r="J1" s="84"/>
      <c r="K1" s="85" t="s">
        <v>40</v>
      </c>
    </row>
    <row r="2" spans="1:11" s="93" customFormat="1" ht="13.5">
      <c r="A2" s="87" t="s">
        <v>17</v>
      </c>
      <c r="B2" s="87" t="s">
        <v>3</v>
      </c>
      <c r="C2" s="88" t="s">
        <v>71</v>
      </c>
      <c r="D2" s="89"/>
      <c r="E2" s="90"/>
      <c r="F2" s="87" t="s">
        <v>72</v>
      </c>
      <c r="G2" s="87" t="s">
        <v>73</v>
      </c>
      <c r="H2" s="87" t="s">
        <v>74</v>
      </c>
      <c r="I2" s="91" t="s">
        <v>75</v>
      </c>
      <c r="J2" s="92" t="s">
        <v>76</v>
      </c>
      <c r="K2" s="87" t="s">
        <v>77</v>
      </c>
    </row>
    <row r="3" spans="1:11" s="93" customFormat="1" ht="43.5" customHeight="1">
      <c r="A3" s="94"/>
      <c r="B3" s="95"/>
      <c r="C3" s="96" t="s">
        <v>78</v>
      </c>
      <c r="D3" s="96" t="s">
        <v>79</v>
      </c>
      <c r="E3" s="97" t="s">
        <v>80</v>
      </c>
      <c r="F3" s="95"/>
      <c r="G3" s="95"/>
      <c r="H3" s="95"/>
      <c r="I3" s="95"/>
      <c r="J3" s="98"/>
      <c r="K3" s="95"/>
    </row>
    <row r="4" spans="1:11" s="86" customFormat="1" ht="13.5">
      <c r="A4" s="50" t="s">
        <v>3</v>
      </c>
      <c r="B4" s="99">
        <f aca="true" t="shared" si="0" ref="B4:K4">SUM(B5:B11)</f>
        <v>262</v>
      </c>
      <c r="C4" s="100">
        <f t="shared" si="0"/>
        <v>5</v>
      </c>
      <c r="D4" s="100">
        <f t="shared" si="0"/>
        <v>5</v>
      </c>
      <c r="E4" s="100">
        <f t="shared" si="0"/>
        <v>0</v>
      </c>
      <c r="F4" s="100">
        <f t="shared" si="0"/>
        <v>180</v>
      </c>
      <c r="G4" s="100">
        <f t="shared" si="0"/>
        <v>67</v>
      </c>
      <c r="H4" s="100">
        <f t="shared" si="0"/>
        <v>0</v>
      </c>
      <c r="I4" s="100">
        <f t="shared" si="0"/>
        <v>0</v>
      </c>
      <c r="J4" s="100">
        <f t="shared" si="0"/>
        <v>5</v>
      </c>
      <c r="K4" s="101">
        <f t="shared" si="0"/>
        <v>0</v>
      </c>
    </row>
    <row r="5" spans="1:11" s="86" customFormat="1" ht="13.5">
      <c r="A5" s="69" t="s">
        <v>59</v>
      </c>
      <c r="B5" s="102">
        <f aca="true" t="shared" si="1" ref="B5:B11">SUM(C5:K5)</f>
        <v>96</v>
      </c>
      <c r="C5" s="103">
        <v>2</v>
      </c>
      <c r="D5" s="103">
        <v>4</v>
      </c>
      <c r="E5" s="103">
        <v>0</v>
      </c>
      <c r="F5" s="103">
        <v>70</v>
      </c>
      <c r="G5" s="103">
        <v>20</v>
      </c>
      <c r="H5" s="103">
        <v>0</v>
      </c>
      <c r="I5" s="103">
        <v>0</v>
      </c>
      <c r="J5" s="103">
        <v>0</v>
      </c>
      <c r="K5" s="104">
        <v>0</v>
      </c>
    </row>
    <row r="6" spans="1:11" s="86" customFormat="1" ht="13.5">
      <c r="A6" s="69" t="s">
        <v>60</v>
      </c>
      <c r="B6" s="102">
        <f t="shared" si="1"/>
        <v>10</v>
      </c>
      <c r="C6" s="103">
        <v>1</v>
      </c>
      <c r="D6" s="103">
        <v>1</v>
      </c>
      <c r="E6" s="103">
        <v>0</v>
      </c>
      <c r="F6" s="103">
        <v>8</v>
      </c>
      <c r="G6" s="103">
        <v>0</v>
      </c>
      <c r="H6" s="103">
        <v>0</v>
      </c>
      <c r="I6" s="103">
        <v>0</v>
      </c>
      <c r="J6" s="103">
        <v>0</v>
      </c>
      <c r="K6" s="104">
        <v>0</v>
      </c>
    </row>
    <row r="7" spans="1:11" s="86" customFormat="1" ht="13.5">
      <c r="A7" s="69" t="s">
        <v>61</v>
      </c>
      <c r="B7" s="102">
        <f t="shared" si="1"/>
        <v>55</v>
      </c>
      <c r="C7" s="103">
        <v>1</v>
      </c>
      <c r="D7" s="103">
        <v>0</v>
      </c>
      <c r="E7" s="103">
        <v>0</v>
      </c>
      <c r="F7" s="103">
        <v>36</v>
      </c>
      <c r="G7" s="103">
        <v>18</v>
      </c>
      <c r="H7" s="103">
        <v>0</v>
      </c>
      <c r="I7" s="103">
        <v>0</v>
      </c>
      <c r="J7" s="103">
        <v>0</v>
      </c>
      <c r="K7" s="104">
        <v>0</v>
      </c>
    </row>
    <row r="8" spans="1:11" s="86" customFormat="1" ht="13.5">
      <c r="A8" s="69" t="s">
        <v>62</v>
      </c>
      <c r="B8" s="102">
        <f t="shared" si="1"/>
        <v>15</v>
      </c>
      <c r="C8" s="103">
        <v>0</v>
      </c>
      <c r="D8" s="103">
        <v>0</v>
      </c>
      <c r="E8" s="103">
        <v>0</v>
      </c>
      <c r="F8" s="103">
        <v>12</v>
      </c>
      <c r="G8" s="103">
        <v>2</v>
      </c>
      <c r="H8" s="103">
        <v>0</v>
      </c>
      <c r="I8" s="103">
        <v>0</v>
      </c>
      <c r="J8" s="103">
        <v>1</v>
      </c>
      <c r="K8" s="104">
        <v>0</v>
      </c>
    </row>
    <row r="9" spans="1:11" s="86" customFormat="1" ht="13.5">
      <c r="A9" s="69" t="s">
        <v>63</v>
      </c>
      <c r="B9" s="102">
        <f t="shared" si="1"/>
        <v>32</v>
      </c>
      <c r="C9" s="103">
        <v>0</v>
      </c>
      <c r="D9" s="103">
        <v>0</v>
      </c>
      <c r="E9" s="103">
        <v>0</v>
      </c>
      <c r="F9" s="103">
        <v>13</v>
      </c>
      <c r="G9" s="103">
        <v>15</v>
      </c>
      <c r="H9" s="103">
        <v>0</v>
      </c>
      <c r="I9" s="103">
        <v>0</v>
      </c>
      <c r="J9" s="103">
        <v>4</v>
      </c>
      <c r="K9" s="104">
        <v>0</v>
      </c>
    </row>
    <row r="10" spans="1:11" s="86" customFormat="1" ht="13.5">
      <c r="A10" s="69" t="s">
        <v>64</v>
      </c>
      <c r="B10" s="102">
        <f t="shared" si="1"/>
        <v>26</v>
      </c>
      <c r="C10" s="103">
        <v>1</v>
      </c>
      <c r="D10" s="103">
        <v>0</v>
      </c>
      <c r="E10" s="103">
        <v>0</v>
      </c>
      <c r="F10" s="103">
        <v>17</v>
      </c>
      <c r="G10" s="103">
        <v>8</v>
      </c>
      <c r="H10" s="103">
        <v>0</v>
      </c>
      <c r="I10" s="103">
        <v>0</v>
      </c>
      <c r="J10" s="103">
        <v>0</v>
      </c>
      <c r="K10" s="104">
        <v>0</v>
      </c>
    </row>
    <row r="11" spans="1:11" s="86" customFormat="1" ht="13.5">
      <c r="A11" s="73" t="s">
        <v>65</v>
      </c>
      <c r="B11" s="105">
        <f t="shared" si="1"/>
        <v>28</v>
      </c>
      <c r="C11" s="106">
        <v>0</v>
      </c>
      <c r="D11" s="106">
        <v>0</v>
      </c>
      <c r="E11" s="106">
        <v>0</v>
      </c>
      <c r="F11" s="106">
        <v>24</v>
      </c>
      <c r="G11" s="106">
        <v>4</v>
      </c>
      <c r="H11" s="106">
        <v>0</v>
      </c>
      <c r="I11" s="106">
        <v>0</v>
      </c>
      <c r="J11" s="106">
        <v>0</v>
      </c>
      <c r="K11" s="107">
        <v>0</v>
      </c>
    </row>
  </sheetData>
  <mergeCells count="9">
    <mergeCell ref="A2:A3"/>
    <mergeCell ref="B2:B3"/>
    <mergeCell ref="C2:E2"/>
    <mergeCell ref="F2:F3"/>
    <mergeCell ref="K2:K3"/>
    <mergeCell ref="G2:G3"/>
    <mergeCell ref="H2:H3"/>
    <mergeCell ref="I2:I3"/>
    <mergeCell ref="J2:J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</sheetPr>
  <dimension ref="A1:K24"/>
  <sheetViews>
    <sheetView showGridLines="0" zoomScale="75" zoomScaleNormal="75" zoomScaleSheetLayoutView="100" workbookViewId="0" topLeftCell="A1">
      <selection activeCell="A2" sqref="A2:A3"/>
    </sheetView>
  </sheetViews>
  <sheetFormatPr defaultColWidth="7.00390625" defaultRowHeight="12"/>
  <cols>
    <col min="1" max="1" width="11.625" style="108" customWidth="1"/>
    <col min="2" max="6" width="15.625" style="108" customWidth="1"/>
  </cols>
  <sheetData>
    <row r="1" spans="1:6" s="86" customFormat="1" ht="13.5">
      <c r="A1" s="109" t="s">
        <v>101</v>
      </c>
      <c r="B1" s="83"/>
      <c r="C1" s="83"/>
      <c r="D1" s="83"/>
      <c r="E1" s="83"/>
      <c r="F1" s="4"/>
    </row>
    <row r="2" spans="1:6" s="93" customFormat="1" ht="12" customHeight="1">
      <c r="A2" s="141" t="s">
        <v>19</v>
      </c>
      <c r="B2" s="141" t="s">
        <v>102</v>
      </c>
      <c r="C2" s="142" t="s">
        <v>103</v>
      </c>
      <c r="D2" s="143"/>
      <c r="E2" s="143"/>
      <c r="F2" s="144"/>
    </row>
    <row r="3" spans="1:6" s="93" customFormat="1" ht="12" customHeight="1">
      <c r="A3" s="145"/>
      <c r="B3" s="145"/>
      <c r="C3" s="146" t="s">
        <v>3</v>
      </c>
      <c r="D3" s="146" t="s">
        <v>20</v>
      </c>
      <c r="E3" s="146" t="s">
        <v>21</v>
      </c>
      <c r="F3" s="147" t="s">
        <v>22</v>
      </c>
    </row>
    <row r="4" spans="1:7" s="86" customFormat="1" ht="13.5">
      <c r="A4" s="148" t="s">
        <v>104</v>
      </c>
      <c r="B4" s="149">
        <v>27</v>
      </c>
      <c r="C4" s="150">
        <v>113</v>
      </c>
      <c r="D4" s="150">
        <v>11</v>
      </c>
      <c r="E4" s="150">
        <v>101</v>
      </c>
      <c r="F4" s="151">
        <v>1</v>
      </c>
      <c r="G4" s="152"/>
    </row>
    <row r="5" spans="1:7" s="86" customFormat="1" ht="13.5">
      <c r="A5" s="153">
        <v>50</v>
      </c>
      <c r="B5" s="154">
        <v>46</v>
      </c>
      <c r="C5" s="155">
        <v>161</v>
      </c>
      <c r="D5" s="155">
        <v>46</v>
      </c>
      <c r="E5" s="155">
        <v>112</v>
      </c>
      <c r="F5" s="156">
        <v>3</v>
      </c>
      <c r="G5" s="152"/>
    </row>
    <row r="6" spans="1:7" s="86" customFormat="1" ht="13.5" hidden="1">
      <c r="A6" s="153">
        <v>52</v>
      </c>
      <c r="B6" s="154">
        <v>46</v>
      </c>
      <c r="C6" s="155">
        <v>186</v>
      </c>
      <c r="D6" s="155">
        <v>50</v>
      </c>
      <c r="E6" s="155">
        <v>133</v>
      </c>
      <c r="F6" s="156">
        <v>3</v>
      </c>
      <c r="G6" s="152"/>
    </row>
    <row r="7" spans="1:7" s="86" customFormat="1" ht="13.5" hidden="1">
      <c r="A7" s="153">
        <v>53</v>
      </c>
      <c r="B7" s="154">
        <v>44</v>
      </c>
      <c r="C7" s="155">
        <v>232</v>
      </c>
      <c r="D7" s="155">
        <v>59</v>
      </c>
      <c r="E7" s="155">
        <v>170</v>
      </c>
      <c r="F7" s="156">
        <v>3</v>
      </c>
      <c r="G7" s="152"/>
    </row>
    <row r="8" spans="1:7" s="86" customFormat="1" ht="13.5" hidden="1">
      <c r="A8" s="153">
        <v>54</v>
      </c>
      <c r="B8" s="154">
        <v>44</v>
      </c>
      <c r="C8" s="155">
        <v>264</v>
      </c>
      <c r="D8" s="155">
        <v>67</v>
      </c>
      <c r="E8" s="155">
        <v>192</v>
      </c>
      <c r="F8" s="156">
        <v>5</v>
      </c>
      <c r="G8" s="152"/>
    </row>
    <row r="9" spans="1:7" s="86" customFormat="1" ht="13.5">
      <c r="A9" s="153">
        <v>55</v>
      </c>
      <c r="B9" s="154">
        <v>44</v>
      </c>
      <c r="C9" s="155">
        <v>286</v>
      </c>
      <c r="D9" s="155">
        <v>62</v>
      </c>
      <c r="E9" s="155">
        <v>220</v>
      </c>
      <c r="F9" s="156">
        <v>4</v>
      </c>
      <c r="G9" s="152"/>
    </row>
    <row r="10" spans="1:7" s="86" customFormat="1" ht="13.5">
      <c r="A10" s="153">
        <v>56</v>
      </c>
      <c r="B10" s="154">
        <v>59</v>
      </c>
      <c r="C10" s="155">
        <v>320</v>
      </c>
      <c r="D10" s="155">
        <v>76</v>
      </c>
      <c r="E10" s="155">
        <v>240</v>
      </c>
      <c r="F10" s="156">
        <v>4</v>
      </c>
      <c r="G10" s="152"/>
    </row>
    <row r="11" spans="1:7" s="86" customFormat="1" ht="13.5">
      <c r="A11" s="153">
        <v>57</v>
      </c>
      <c r="B11" s="154">
        <v>64</v>
      </c>
      <c r="C11" s="155">
        <v>361</v>
      </c>
      <c r="D11" s="155">
        <v>76</v>
      </c>
      <c r="E11" s="155">
        <v>281</v>
      </c>
      <c r="F11" s="156">
        <v>4</v>
      </c>
      <c r="G11" s="152"/>
    </row>
    <row r="12" spans="1:11" s="86" customFormat="1" ht="13.5">
      <c r="A12" s="153">
        <v>59</v>
      </c>
      <c r="B12" s="154">
        <v>77</v>
      </c>
      <c r="C12" s="155">
        <v>438</v>
      </c>
      <c r="D12" s="155">
        <v>105</v>
      </c>
      <c r="E12" s="155">
        <v>333</v>
      </c>
      <c r="F12" s="156">
        <v>0</v>
      </c>
      <c r="G12" s="152"/>
      <c r="K12" s="157"/>
    </row>
    <row r="13" spans="1:7" s="86" customFormat="1" ht="13.5">
      <c r="A13" s="153">
        <v>61</v>
      </c>
      <c r="B13" s="154">
        <v>94</v>
      </c>
      <c r="C13" s="155">
        <v>484</v>
      </c>
      <c r="D13" s="155">
        <v>141</v>
      </c>
      <c r="E13" s="155">
        <v>340</v>
      </c>
      <c r="F13" s="156">
        <v>3</v>
      </c>
      <c r="G13" s="152"/>
    </row>
    <row r="14" spans="1:7" s="86" customFormat="1" ht="13.5">
      <c r="A14" s="153">
        <v>63</v>
      </c>
      <c r="B14" s="154">
        <v>99</v>
      </c>
      <c r="C14" s="155">
        <v>487</v>
      </c>
      <c r="D14" s="155">
        <v>147</v>
      </c>
      <c r="E14" s="155">
        <v>337</v>
      </c>
      <c r="F14" s="156">
        <v>3</v>
      </c>
      <c r="G14" s="152"/>
    </row>
    <row r="15" spans="1:7" s="86" customFormat="1" ht="13.5">
      <c r="A15" s="148" t="s">
        <v>1</v>
      </c>
      <c r="B15" s="154">
        <v>104</v>
      </c>
      <c r="C15" s="155">
        <v>500</v>
      </c>
      <c r="D15" s="155">
        <v>160</v>
      </c>
      <c r="E15" s="155">
        <v>337</v>
      </c>
      <c r="F15" s="156">
        <v>3</v>
      </c>
      <c r="G15" s="152"/>
    </row>
    <row r="16" spans="1:7" s="86" customFormat="1" ht="13.5">
      <c r="A16" s="158">
        <v>4</v>
      </c>
      <c r="B16" s="154">
        <v>139</v>
      </c>
      <c r="C16" s="155">
        <v>516</v>
      </c>
      <c r="D16" s="155">
        <v>194</v>
      </c>
      <c r="E16" s="155">
        <v>319</v>
      </c>
      <c r="F16" s="156">
        <v>3</v>
      </c>
      <c r="G16" s="152"/>
    </row>
    <row r="17" spans="1:7" s="86" customFormat="1" ht="13.5">
      <c r="A17" s="158">
        <v>6</v>
      </c>
      <c r="B17" s="154">
        <v>151</v>
      </c>
      <c r="C17" s="155">
        <v>533</v>
      </c>
      <c r="D17" s="155">
        <v>216</v>
      </c>
      <c r="E17" s="155">
        <v>313</v>
      </c>
      <c r="F17" s="156">
        <v>4</v>
      </c>
      <c r="G17" s="152"/>
    </row>
    <row r="18" spans="1:7" s="86" customFormat="1" ht="13.5">
      <c r="A18" s="158">
        <v>8</v>
      </c>
      <c r="B18" s="154">
        <v>187</v>
      </c>
      <c r="C18" s="155">
        <v>576</v>
      </c>
      <c r="D18" s="155">
        <v>244</v>
      </c>
      <c r="E18" s="155">
        <v>328</v>
      </c>
      <c r="F18" s="156">
        <v>4</v>
      </c>
      <c r="G18" s="152"/>
    </row>
    <row r="19" spans="1:7" s="86" customFormat="1" ht="13.5">
      <c r="A19" s="158">
        <v>10</v>
      </c>
      <c r="B19" s="154">
        <v>180</v>
      </c>
      <c r="C19" s="155">
        <v>569</v>
      </c>
      <c r="D19" s="155">
        <v>259</v>
      </c>
      <c r="E19" s="155">
        <v>307</v>
      </c>
      <c r="F19" s="156">
        <v>3</v>
      </c>
      <c r="G19" s="152"/>
    </row>
    <row r="20" spans="1:7" ht="13.5">
      <c r="A20" s="158">
        <v>12</v>
      </c>
      <c r="B20" s="154">
        <v>173</v>
      </c>
      <c r="C20" s="155">
        <v>515</v>
      </c>
      <c r="D20" s="155">
        <v>237</v>
      </c>
      <c r="E20" s="155">
        <v>274</v>
      </c>
      <c r="F20" s="156">
        <v>4</v>
      </c>
      <c r="G20" s="152"/>
    </row>
    <row r="21" spans="1:7" ht="13.5">
      <c r="A21" s="158">
        <v>14</v>
      </c>
      <c r="B21" s="154">
        <v>192</v>
      </c>
      <c r="C21" s="155">
        <f>SUM(D21:F21)</f>
        <v>529</v>
      </c>
      <c r="D21" s="155">
        <v>259</v>
      </c>
      <c r="E21" s="155">
        <v>266</v>
      </c>
      <c r="F21" s="156">
        <v>4</v>
      </c>
      <c r="G21" s="152"/>
    </row>
    <row r="22" spans="1:7" ht="13.5">
      <c r="A22" s="158">
        <v>16</v>
      </c>
      <c r="B22" s="154">
        <v>204</v>
      </c>
      <c r="C22" s="155">
        <v>534</v>
      </c>
      <c r="D22" s="155">
        <v>270</v>
      </c>
      <c r="E22" s="155">
        <v>260</v>
      </c>
      <c r="F22" s="156">
        <v>4</v>
      </c>
      <c r="G22" s="152"/>
    </row>
    <row r="23" spans="1:7" ht="13.5">
      <c r="A23" s="159">
        <v>18</v>
      </c>
      <c r="B23" s="160">
        <v>167</v>
      </c>
      <c r="C23" s="161">
        <v>529</v>
      </c>
      <c r="D23" s="161">
        <v>288</v>
      </c>
      <c r="E23" s="161">
        <v>238</v>
      </c>
      <c r="F23" s="162">
        <v>3</v>
      </c>
      <c r="G23" s="152"/>
    </row>
    <row r="24" spans="1:6" ht="12.75" customHeight="1">
      <c r="A24" s="126"/>
      <c r="B24" s="126"/>
      <c r="C24" s="126"/>
      <c r="D24" s="126"/>
      <c r="E24" s="126"/>
      <c r="F24" s="126"/>
    </row>
  </sheetData>
  <mergeCells count="4">
    <mergeCell ref="A2:A3"/>
    <mergeCell ref="B2:B3"/>
    <mergeCell ref="C2:F2"/>
    <mergeCell ref="A24:F24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</sheetPr>
  <dimension ref="A1:I24"/>
  <sheetViews>
    <sheetView showGridLines="0" zoomScale="75" zoomScaleNormal="75" zoomScaleSheetLayoutView="100" workbookViewId="0" topLeftCell="A1">
      <selection activeCell="A2" sqref="A2"/>
    </sheetView>
  </sheetViews>
  <sheetFormatPr defaultColWidth="7.00390625" defaultRowHeight="12"/>
  <cols>
    <col min="1" max="1" width="11.625" style="108" customWidth="1"/>
    <col min="2" max="9" width="10.00390625" style="108" customWidth="1"/>
  </cols>
  <sheetData>
    <row r="1" spans="1:9" ht="13.5">
      <c r="A1" s="109" t="s">
        <v>105</v>
      </c>
      <c r="B1" s="83"/>
      <c r="C1" s="83"/>
      <c r="D1" s="83"/>
      <c r="E1" s="83"/>
      <c r="F1" s="83"/>
      <c r="G1" s="83"/>
      <c r="H1" s="83"/>
      <c r="I1" s="4"/>
    </row>
    <row r="2" spans="1:9" s="93" customFormat="1" ht="57" customHeight="1">
      <c r="A2" s="110" t="s">
        <v>19</v>
      </c>
      <c r="B2" s="111" t="s">
        <v>23</v>
      </c>
      <c r="C2" s="111" t="s">
        <v>24</v>
      </c>
      <c r="D2" s="112" t="s">
        <v>106</v>
      </c>
      <c r="E2" s="112" t="s">
        <v>107</v>
      </c>
      <c r="F2" s="112" t="s">
        <v>108</v>
      </c>
      <c r="G2" s="111" t="s">
        <v>109</v>
      </c>
      <c r="H2" s="112" t="s">
        <v>110</v>
      </c>
      <c r="I2" s="163" t="s">
        <v>69</v>
      </c>
    </row>
    <row r="3" spans="1:9" ht="12.75" customHeight="1">
      <c r="A3" s="114" t="s">
        <v>0</v>
      </c>
      <c r="B3" s="115">
        <v>24</v>
      </c>
      <c r="C3" s="116">
        <v>1</v>
      </c>
      <c r="D3" s="116">
        <v>23</v>
      </c>
      <c r="E3" s="116"/>
      <c r="F3" s="116" t="s">
        <v>25</v>
      </c>
      <c r="G3" s="116" t="s">
        <v>25</v>
      </c>
      <c r="H3" s="116" t="s">
        <v>25</v>
      </c>
      <c r="I3" s="117" t="s">
        <v>25</v>
      </c>
    </row>
    <row r="4" spans="1:9" ht="12.75" customHeight="1">
      <c r="A4" s="114">
        <v>50</v>
      </c>
      <c r="B4" s="119">
        <v>98</v>
      </c>
      <c r="C4" s="120">
        <v>2</v>
      </c>
      <c r="D4" s="120">
        <v>94</v>
      </c>
      <c r="E4" s="120"/>
      <c r="F4" s="120" t="s">
        <v>25</v>
      </c>
      <c r="G4" s="120" t="s">
        <v>25</v>
      </c>
      <c r="H4" s="120">
        <v>2</v>
      </c>
      <c r="I4" s="121" t="s">
        <v>25</v>
      </c>
    </row>
    <row r="5" spans="1:9" ht="12.75" customHeight="1" hidden="1">
      <c r="A5" s="114">
        <v>52</v>
      </c>
      <c r="B5" s="119">
        <v>128</v>
      </c>
      <c r="C5" s="120">
        <v>2</v>
      </c>
      <c r="D5" s="120">
        <v>123</v>
      </c>
      <c r="E5" s="120"/>
      <c r="F5" s="120" t="s">
        <v>25</v>
      </c>
      <c r="G5" s="120" t="s">
        <v>25</v>
      </c>
      <c r="H5" s="120">
        <v>3</v>
      </c>
      <c r="I5" s="121" t="s">
        <v>25</v>
      </c>
    </row>
    <row r="6" spans="1:9" ht="12.75" customHeight="1" hidden="1">
      <c r="A6" s="114">
        <v>53</v>
      </c>
      <c r="B6" s="119">
        <v>163</v>
      </c>
      <c r="C6" s="120">
        <v>2</v>
      </c>
      <c r="D6" s="120">
        <v>158</v>
      </c>
      <c r="E6" s="120"/>
      <c r="F6" s="120" t="s">
        <v>25</v>
      </c>
      <c r="G6" s="120" t="s">
        <v>25</v>
      </c>
      <c r="H6" s="120">
        <v>3</v>
      </c>
      <c r="I6" s="121" t="s">
        <v>25</v>
      </c>
    </row>
    <row r="7" spans="1:9" ht="12.75" customHeight="1" hidden="1">
      <c r="A7" s="114">
        <v>54</v>
      </c>
      <c r="B7" s="119">
        <v>195</v>
      </c>
      <c r="C7" s="120">
        <v>2</v>
      </c>
      <c r="D7" s="120">
        <v>181</v>
      </c>
      <c r="E7" s="120"/>
      <c r="F7" s="120" t="s">
        <v>25</v>
      </c>
      <c r="G7" s="120" t="s">
        <v>25</v>
      </c>
      <c r="H7" s="120">
        <v>3</v>
      </c>
      <c r="I7" s="121">
        <v>9</v>
      </c>
    </row>
    <row r="8" spans="1:9" ht="12.75" customHeight="1">
      <c r="A8" s="114">
        <v>55</v>
      </c>
      <c r="B8" s="119">
        <v>214</v>
      </c>
      <c r="C8" s="120">
        <v>2</v>
      </c>
      <c r="D8" s="120">
        <v>201</v>
      </c>
      <c r="E8" s="120"/>
      <c r="F8" s="120" t="s">
        <v>25</v>
      </c>
      <c r="G8" s="120" t="s">
        <v>25</v>
      </c>
      <c r="H8" s="120">
        <v>4</v>
      </c>
      <c r="I8" s="121">
        <v>7</v>
      </c>
    </row>
    <row r="9" spans="1:9" ht="12.75" customHeight="1">
      <c r="A9" s="114">
        <v>56</v>
      </c>
      <c r="B9" s="119">
        <v>229</v>
      </c>
      <c r="C9" s="120">
        <v>1</v>
      </c>
      <c r="D9" s="120">
        <v>223</v>
      </c>
      <c r="E9" s="120"/>
      <c r="F9" s="120" t="s">
        <v>25</v>
      </c>
      <c r="G9" s="120" t="s">
        <v>25</v>
      </c>
      <c r="H9" s="120">
        <v>3</v>
      </c>
      <c r="I9" s="121">
        <v>2</v>
      </c>
    </row>
    <row r="10" spans="1:9" ht="12.75" customHeight="1">
      <c r="A10" s="114">
        <v>57</v>
      </c>
      <c r="B10" s="119">
        <v>285</v>
      </c>
      <c r="C10" s="120">
        <v>3</v>
      </c>
      <c r="D10" s="120">
        <v>275</v>
      </c>
      <c r="E10" s="120"/>
      <c r="F10" s="120" t="s">
        <v>25</v>
      </c>
      <c r="G10" s="120" t="s">
        <v>25</v>
      </c>
      <c r="H10" s="120">
        <v>5</v>
      </c>
      <c r="I10" s="121">
        <v>2</v>
      </c>
    </row>
    <row r="11" spans="1:9" ht="12.75" customHeight="1">
      <c r="A11" s="114">
        <v>59</v>
      </c>
      <c r="B11" s="119">
        <v>410</v>
      </c>
      <c r="C11" s="120">
        <v>3</v>
      </c>
      <c r="D11" s="120">
        <v>397</v>
      </c>
      <c r="E11" s="120"/>
      <c r="F11" s="120" t="s">
        <v>25</v>
      </c>
      <c r="G11" s="120" t="s">
        <v>25</v>
      </c>
      <c r="H11" s="120">
        <v>7</v>
      </c>
      <c r="I11" s="121">
        <v>3</v>
      </c>
    </row>
    <row r="12" spans="1:9" ht="12.75" customHeight="1">
      <c r="A12" s="114">
        <v>61</v>
      </c>
      <c r="B12" s="119">
        <v>475</v>
      </c>
      <c r="C12" s="120">
        <v>3</v>
      </c>
      <c r="D12" s="120">
        <v>463</v>
      </c>
      <c r="E12" s="120"/>
      <c r="F12" s="120" t="s">
        <v>25</v>
      </c>
      <c r="G12" s="120" t="s">
        <v>25</v>
      </c>
      <c r="H12" s="120">
        <v>7</v>
      </c>
      <c r="I12" s="121">
        <v>2</v>
      </c>
    </row>
    <row r="13" spans="1:9" ht="12.75" customHeight="1">
      <c r="A13" s="114">
        <v>63</v>
      </c>
      <c r="B13" s="119">
        <v>541</v>
      </c>
      <c r="C13" s="120">
        <v>4</v>
      </c>
      <c r="D13" s="120">
        <v>525</v>
      </c>
      <c r="E13" s="120"/>
      <c r="F13" s="120" t="s">
        <v>25</v>
      </c>
      <c r="G13" s="120" t="s">
        <v>25</v>
      </c>
      <c r="H13" s="120">
        <v>7</v>
      </c>
      <c r="I13" s="121">
        <v>5</v>
      </c>
    </row>
    <row r="14" spans="1:9" ht="12.75" customHeight="1">
      <c r="A14" s="114" t="s">
        <v>1</v>
      </c>
      <c r="B14" s="119">
        <v>591</v>
      </c>
      <c r="C14" s="120">
        <v>4</v>
      </c>
      <c r="D14" s="120">
        <v>31</v>
      </c>
      <c r="E14" s="120">
        <v>545</v>
      </c>
      <c r="F14" s="120" t="s">
        <v>25</v>
      </c>
      <c r="G14" s="120" t="s">
        <v>25</v>
      </c>
      <c r="H14" s="120">
        <v>7</v>
      </c>
      <c r="I14" s="121">
        <v>4</v>
      </c>
    </row>
    <row r="15" spans="1:9" ht="12.75" customHeight="1">
      <c r="A15" s="114">
        <v>4</v>
      </c>
      <c r="B15" s="119">
        <v>609</v>
      </c>
      <c r="C15" s="120">
        <v>3</v>
      </c>
      <c r="D15" s="120">
        <v>35</v>
      </c>
      <c r="E15" s="120">
        <v>556</v>
      </c>
      <c r="F15" s="120" t="s">
        <v>25</v>
      </c>
      <c r="G15" s="120" t="s">
        <v>25</v>
      </c>
      <c r="H15" s="120">
        <v>8</v>
      </c>
      <c r="I15" s="121">
        <v>4</v>
      </c>
    </row>
    <row r="16" spans="1:9" ht="12.75" customHeight="1">
      <c r="A16" s="114">
        <v>6</v>
      </c>
      <c r="B16" s="119">
        <v>659</v>
      </c>
      <c r="C16" s="120">
        <v>3</v>
      </c>
      <c r="D16" s="120">
        <v>42</v>
      </c>
      <c r="E16" s="120">
        <v>599</v>
      </c>
      <c r="F16" s="120" t="s">
        <v>25</v>
      </c>
      <c r="G16" s="120">
        <v>4</v>
      </c>
      <c r="H16" s="120">
        <v>6</v>
      </c>
      <c r="I16" s="121">
        <v>5</v>
      </c>
    </row>
    <row r="17" spans="1:9" ht="12.75" customHeight="1">
      <c r="A17" s="114">
        <v>8</v>
      </c>
      <c r="B17" s="119">
        <v>772</v>
      </c>
      <c r="C17" s="120">
        <v>3</v>
      </c>
      <c r="D17" s="120">
        <v>40</v>
      </c>
      <c r="E17" s="120">
        <v>722</v>
      </c>
      <c r="F17" s="120" t="s">
        <v>25</v>
      </c>
      <c r="G17" s="120" t="s">
        <v>25</v>
      </c>
      <c r="H17" s="120">
        <v>6</v>
      </c>
      <c r="I17" s="121">
        <v>1</v>
      </c>
    </row>
    <row r="18" spans="1:9" ht="12.75" customHeight="1">
      <c r="A18" s="114">
        <v>10</v>
      </c>
      <c r="B18" s="119">
        <v>733</v>
      </c>
      <c r="C18" s="120">
        <v>6</v>
      </c>
      <c r="D18" s="120">
        <v>34</v>
      </c>
      <c r="E18" s="120">
        <v>682</v>
      </c>
      <c r="F18" s="120" t="s">
        <v>25</v>
      </c>
      <c r="G18" s="120" t="s">
        <v>25</v>
      </c>
      <c r="H18" s="120">
        <v>7</v>
      </c>
      <c r="I18" s="121">
        <v>4</v>
      </c>
    </row>
    <row r="19" spans="1:9" ht="12.75" customHeight="1">
      <c r="A19" s="122" t="s">
        <v>111</v>
      </c>
      <c r="B19" s="119">
        <v>850</v>
      </c>
      <c r="C19" s="120">
        <v>6</v>
      </c>
      <c r="D19" s="120">
        <v>30</v>
      </c>
      <c r="E19" s="120">
        <v>806</v>
      </c>
      <c r="F19" s="120" t="s">
        <v>25</v>
      </c>
      <c r="G19" s="120" t="s">
        <v>25</v>
      </c>
      <c r="H19" s="120">
        <v>7</v>
      </c>
      <c r="I19" s="121">
        <v>1</v>
      </c>
    </row>
    <row r="20" spans="1:9" ht="12.75" customHeight="1">
      <c r="A20" s="122" t="s">
        <v>112</v>
      </c>
      <c r="B20" s="119">
        <f>SUM(C20:I20)</f>
        <v>909</v>
      </c>
      <c r="C20" s="120">
        <v>7</v>
      </c>
      <c r="D20" s="120">
        <v>40</v>
      </c>
      <c r="E20" s="120">
        <v>846</v>
      </c>
      <c r="F20" s="120">
        <v>2</v>
      </c>
      <c r="G20" s="120" t="s">
        <v>25</v>
      </c>
      <c r="H20" s="120">
        <v>7</v>
      </c>
      <c r="I20" s="121">
        <v>7</v>
      </c>
    </row>
    <row r="21" spans="1:9" ht="12.75" customHeight="1">
      <c r="A21" s="122" t="s">
        <v>113</v>
      </c>
      <c r="B21" s="119">
        <f>SUM(C21:I21)</f>
        <v>1006</v>
      </c>
      <c r="C21" s="120">
        <v>8</v>
      </c>
      <c r="D21" s="120">
        <v>44</v>
      </c>
      <c r="E21" s="120">
        <v>944</v>
      </c>
      <c r="F21" s="120">
        <v>0</v>
      </c>
      <c r="G21" s="120">
        <v>0</v>
      </c>
      <c r="H21" s="120">
        <v>8</v>
      </c>
      <c r="I21" s="121">
        <v>2</v>
      </c>
    </row>
    <row r="22" spans="1:9" ht="12.75" customHeight="1">
      <c r="A22" s="123" t="s">
        <v>114</v>
      </c>
      <c r="B22" s="119">
        <f>SUM(C22:I22)</f>
        <v>1123</v>
      </c>
      <c r="C22" s="124">
        <v>17</v>
      </c>
      <c r="D22" s="124">
        <v>48</v>
      </c>
      <c r="E22" s="124">
        <v>1049</v>
      </c>
      <c r="F22" s="124">
        <v>1</v>
      </c>
      <c r="G22" s="124">
        <v>1</v>
      </c>
      <c r="H22" s="124">
        <v>6</v>
      </c>
      <c r="I22" s="125">
        <v>1</v>
      </c>
    </row>
    <row r="23" spans="1:6" ht="13.5">
      <c r="A23" s="126" t="s">
        <v>92</v>
      </c>
      <c r="B23" s="126"/>
      <c r="C23" s="126"/>
      <c r="D23" s="126"/>
      <c r="E23" s="126"/>
      <c r="F23" s="126"/>
    </row>
    <row r="24" spans="1:6" ht="12.75" customHeight="1">
      <c r="A24" s="164" t="s">
        <v>115</v>
      </c>
      <c r="B24" s="164"/>
      <c r="C24" s="164"/>
      <c r="D24" s="164"/>
      <c r="E24" s="164"/>
      <c r="F24" s="164"/>
    </row>
  </sheetData>
  <mergeCells count="2">
    <mergeCell ref="A23:F23"/>
    <mergeCell ref="A24:F24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outlinePr summaryBelow="0" summaryRight="0"/>
    <pageSetUpPr fitToPage="1"/>
  </sheetPr>
  <dimension ref="A1:G24"/>
  <sheetViews>
    <sheetView zoomScale="75" zoomScaleNormal="75" zoomScaleSheetLayoutView="100" workbookViewId="0" topLeftCell="A1">
      <selection activeCell="A3" sqref="A3"/>
    </sheetView>
  </sheetViews>
  <sheetFormatPr defaultColWidth="7.00390625" defaultRowHeight="12"/>
  <cols>
    <col min="1" max="1" width="12.75390625" style="108" customWidth="1"/>
    <col min="2" max="6" width="15.625" style="108" customWidth="1"/>
    <col min="7" max="7" width="8.375" style="0" bestFit="1" customWidth="1"/>
  </cols>
  <sheetData>
    <row r="1" spans="1:6" ht="13.5">
      <c r="A1" s="109" t="s">
        <v>81</v>
      </c>
      <c r="B1" s="83"/>
      <c r="C1" s="83"/>
      <c r="D1" s="83"/>
      <c r="E1" s="83"/>
      <c r="F1" s="83"/>
    </row>
    <row r="2" spans="1:6" ht="13.5">
      <c r="A2" s="109"/>
      <c r="B2" s="83"/>
      <c r="C2" s="83"/>
      <c r="D2" s="83"/>
      <c r="E2" s="83"/>
      <c r="F2" s="4"/>
    </row>
    <row r="3" spans="1:6" s="93" customFormat="1" ht="27">
      <c r="A3" s="110" t="s">
        <v>82</v>
      </c>
      <c r="B3" s="111" t="s">
        <v>3</v>
      </c>
      <c r="C3" s="112" t="s">
        <v>83</v>
      </c>
      <c r="D3" s="112" t="s">
        <v>84</v>
      </c>
      <c r="E3" s="112" t="s">
        <v>85</v>
      </c>
      <c r="F3" s="113" t="s">
        <v>86</v>
      </c>
    </row>
    <row r="4" spans="1:7" ht="12.75" customHeight="1">
      <c r="A4" s="114" t="s">
        <v>87</v>
      </c>
      <c r="B4" s="115">
        <v>1575</v>
      </c>
      <c r="C4" s="116">
        <v>891</v>
      </c>
      <c r="D4" s="116">
        <v>261</v>
      </c>
      <c r="E4" s="116">
        <v>341</v>
      </c>
      <c r="F4" s="117">
        <v>82</v>
      </c>
      <c r="G4" s="118"/>
    </row>
    <row r="5" spans="1:7" ht="12.75" customHeight="1">
      <c r="A5" s="114">
        <v>50</v>
      </c>
      <c r="B5" s="119">
        <v>2301</v>
      </c>
      <c r="C5" s="120">
        <v>1291</v>
      </c>
      <c r="D5" s="120">
        <v>451</v>
      </c>
      <c r="E5" s="120">
        <v>472</v>
      </c>
      <c r="F5" s="121">
        <v>87</v>
      </c>
      <c r="G5" s="118"/>
    </row>
    <row r="6" spans="1:7" ht="12.75" customHeight="1" hidden="1">
      <c r="A6" s="114">
        <v>52</v>
      </c>
      <c r="B6" s="119">
        <v>2474</v>
      </c>
      <c r="C6" s="120">
        <v>1381</v>
      </c>
      <c r="D6" s="120">
        <v>492</v>
      </c>
      <c r="E6" s="120">
        <v>512</v>
      </c>
      <c r="F6" s="121">
        <v>89</v>
      </c>
      <c r="G6" s="118"/>
    </row>
    <row r="7" spans="1:7" ht="12.75" customHeight="1" hidden="1">
      <c r="A7" s="114">
        <v>53</v>
      </c>
      <c r="B7" s="119">
        <v>2166</v>
      </c>
      <c r="C7" s="120">
        <v>1175</v>
      </c>
      <c r="D7" s="120">
        <v>469</v>
      </c>
      <c r="E7" s="120">
        <v>447</v>
      </c>
      <c r="F7" s="121">
        <v>75</v>
      </c>
      <c r="G7" s="118"/>
    </row>
    <row r="8" spans="1:7" ht="12.75" customHeight="1" hidden="1">
      <c r="A8" s="114">
        <v>54</v>
      </c>
      <c r="B8" s="119">
        <v>2290</v>
      </c>
      <c r="C8" s="120">
        <v>1282</v>
      </c>
      <c r="D8" s="120">
        <v>484</v>
      </c>
      <c r="E8" s="120">
        <v>449</v>
      </c>
      <c r="F8" s="121">
        <v>75</v>
      </c>
      <c r="G8" s="118"/>
    </row>
    <row r="9" spans="1:7" ht="12.75" customHeight="1">
      <c r="A9" s="114">
        <v>55</v>
      </c>
      <c r="B9" s="119">
        <v>2116</v>
      </c>
      <c r="C9" s="120">
        <v>1068</v>
      </c>
      <c r="D9" s="120">
        <v>479</v>
      </c>
      <c r="E9" s="120">
        <v>471</v>
      </c>
      <c r="F9" s="121">
        <v>98</v>
      </c>
      <c r="G9" s="118"/>
    </row>
    <row r="10" spans="1:7" ht="12.75" customHeight="1">
      <c r="A10" s="114">
        <v>56</v>
      </c>
      <c r="B10" s="119">
        <v>2229</v>
      </c>
      <c r="C10" s="120">
        <v>1119</v>
      </c>
      <c r="D10" s="120">
        <v>510</v>
      </c>
      <c r="E10" s="120">
        <v>498</v>
      </c>
      <c r="F10" s="121">
        <v>102</v>
      </c>
      <c r="G10" s="118"/>
    </row>
    <row r="11" spans="1:7" ht="12.75" customHeight="1">
      <c r="A11" s="114">
        <v>57</v>
      </c>
      <c r="B11" s="119">
        <v>2216</v>
      </c>
      <c r="C11" s="120">
        <v>1108</v>
      </c>
      <c r="D11" s="120">
        <v>507</v>
      </c>
      <c r="E11" s="120">
        <v>495</v>
      </c>
      <c r="F11" s="121">
        <v>106</v>
      </c>
      <c r="G11" s="118"/>
    </row>
    <row r="12" spans="1:7" ht="12.75" customHeight="1">
      <c r="A12" s="114">
        <v>59</v>
      </c>
      <c r="B12" s="119">
        <v>2473</v>
      </c>
      <c r="C12" s="120">
        <v>1220</v>
      </c>
      <c r="D12" s="120">
        <v>590</v>
      </c>
      <c r="E12" s="120">
        <v>561</v>
      </c>
      <c r="F12" s="121">
        <v>102</v>
      </c>
      <c r="G12" s="118"/>
    </row>
    <row r="13" spans="1:7" ht="12.75" customHeight="1">
      <c r="A13" s="114">
        <v>61</v>
      </c>
      <c r="B13" s="119">
        <v>2356</v>
      </c>
      <c r="C13" s="120">
        <v>1132</v>
      </c>
      <c r="D13" s="120">
        <v>568</v>
      </c>
      <c r="E13" s="120">
        <v>546</v>
      </c>
      <c r="F13" s="121">
        <v>110</v>
      </c>
      <c r="G13" s="118"/>
    </row>
    <row r="14" spans="1:7" ht="12.75" customHeight="1">
      <c r="A14" s="114">
        <v>63</v>
      </c>
      <c r="B14" s="119">
        <v>2064</v>
      </c>
      <c r="C14" s="120">
        <v>962</v>
      </c>
      <c r="D14" s="120">
        <v>517</v>
      </c>
      <c r="E14" s="120">
        <v>479</v>
      </c>
      <c r="F14" s="121">
        <v>106</v>
      </c>
      <c r="G14" s="118"/>
    </row>
    <row r="15" spans="1:7" ht="12.75" customHeight="1">
      <c r="A15" s="114" t="s">
        <v>1</v>
      </c>
      <c r="B15" s="119">
        <v>2761</v>
      </c>
      <c r="C15" s="120">
        <v>1320</v>
      </c>
      <c r="D15" s="120">
        <v>663</v>
      </c>
      <c r="E15" s="120">
        <v>641</v>
      </c>
      <c r="F15" s="121">
        <v>137</v>
      </c>
      <c r="G15" s="118"/>
    </row>
    <row r="16" spans="1:7" ht="12.75" customHeight="1">
      <c r="A16" s="114">
        <v>4</v>
      </c>
      <c r="B16" s="119">
        <v>2156</v>
      </c>
      <c r="C16" s="120">
        <v>1028</v>
      </c>
      <c r="D16" s="120">
        <v>511</v>
      </c>
      <c r="E16" s="120">
        <v>497</v>
      </c>
      <c r="F16" s="121">
        <v>120</v>
      </c>
      <c r="G16" s="118"/>
    </row>
    <row r="17" spans="1:7" ht="12.75" customHeight="1">
      <c r="A17" s="114">
        <v>6</v>
      </c>
      <c r="B17" s="119">
        <v>2761</v>
      </c>
      <c r="C17" s="120">
        <v>1348</v>
      </c>
      <c r="D17" s="120">
        <v>654</v>
      </c>
      <c r="E17" s="120">
        <v>638</v>
      </c>
      <c r="F17" s="121">
        <v>121</v>
      </c>
      <c r="G17" s="118"/>
    </row>
    <row r="18" spans="1:7" ht="12.75" customHeight="1">
      <c r="A18" s="114">
        <v>8</v>
      </c>
      <c r="B18" s="119">
        <v>2056</v>
      </c>
      <c r="C18" s="120">
        <v>926</v>
      </c>
      <c r="D18" s="120">
        <v>512</v>
      </c>
      <c r="E18" s="120">
        <v>494</v>
      </c>
      <c r="F18" s="121">
        <v>124</v>
      </c>
      <c r="G18" s="118"/>
    </row>
    <row r="19" spans="1:7" ht="12.75" customHeight="1">
      <c r="A19" s="114">
        <v>10</v>
      </c>
      <c r="B19" s="119">
        <v>2077</v>
      </c>
      <c r="C19" s="120">
        <v>897</v>
      </c>
      <c r="D19" s="120">
        <v>526</v>
      </c>
      <c r="E19" s="120">
        <v>506</v>
      </c>
      <c r="F19" s="121">
        <v>148</v>
      </c>
      <c r="G19" s="118"/>
    </row>
    <row r="20" spans="1:7" ht="12.75" customHeight="1">
      <c r="A20" s="122" t="s">
        <v>88</v>
      </c>
      <c r="B20" s="119">
        <v>2200</v>
      </c>
      <c r="C20" s="120">
        <v>944</v>
      </c>
      <c r="D20" s="120">
        <v>564</v>
      </c>
      <c r="E20" s="120">
        <v>544</v>
      </c>
      <c r="F20" s="121">
        <v>148</v>
      </c>
      <c r="G20" s="118"/>
    </row>
    <row r="21" spans="1:7" ht="12.75" customHeight="1">
      <c r="A21" s="122" t="s">
        <v>89</v>
      </c>
      <c r="B21" s="119">
        <f>SUM(C21:F21)</f>
        <v>2190</v>
      </c>
      <c r="C21" s="120">
        <v>910</v>
      </c>
      <c r="D21" s="120">
        <v>574</v>
      </c>
      <c r="E21" s="120">
        <v>548</v>
      </c>
      <c r="F21" s="121">
        <v>158</v>
      </c>
      <c r="G21" s="118"/>
    </row>
    <row r="22" spans="1:7" ht="12.75" customHeight="1">
      <c r="A22" s="122" t="s">
        <v>90</v>
      </c>
      <c r="B22" s="119">
        <f>SUM(C22:F22)</f>
        <v>2422</v>
      </c>
      <c r="C22" s="120">
        <v>1008</v>
      </c>
      <c r="D22" s="120">
        <v>635</v>
      </c>
      <c r="E22" s="120">
        <v>616</v>
      </c>
      <c r="F22" s="121">
        <v>163</v>
      </c>
      <c r="G22" s="118"/>
    </row>
    <row r="23" spans="1:7" ht="12.75" customHeight="1">
      <c r="A23" s="123" t="s">
        <v>91</v>
      </c>
      <c r="B23" s="119">
        <f>SUM(C23:F23)</f>
        <v>2299</v>
      </c>
      <c r="C23" s="124">
        <v>955</v>
      </c>
      <c r="D23" s="124">
        <v>604</v>
      </c>
      <c r="E23" s="124">
        <v>586</v>
      </c>
      <c r="F23" s="125">
        <v>154</v>
      </c>
      <c r="G23" s="118"/>
    </row>
    <row r="24" spans="1:6" ht="13.5">
      <c r="A24" s="126" t="s">
        <v>92</v>
      </c>
      <c r="B24" s="126"/>
      <c r="C24" s="126"/>
      <c r="D24" s="126"/>
      <c r="E24" s="126"/>
      <c r="F24" s="126"/>
    </row>
  </sheetData>
  <mergeCells count="1">
    <mergeCell ref="A24:F24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H5"/>
  <sheetViews>
    <sheetView zoomScale="75" zoomScaleNormal="75" zoomScaleSheetLayoutView="100" workbookViewId="0" topLeftCell="A1">
      <selection activeCell="A4" sqref="A4"/>
    </sheetView>
  </sheetViews>
  <sheetFormatPr defaultColWidth="7.00390625" defaultRowHeight="12"/>
  <cols>
    <col min="1" max="1" width="10.375" style="108" customWidth="1"/>
    <col min="2" max="2" width="10.00390625" style="108" customWidth="1"/>
    <col min="3" max="3" width="11.875" style="108" customWidth="1"/>
    <col min="4" max="4" width="12.625" style="108" customWidth="1"/>
    <col min="5" max="8" width="10.00390625" style="108" customWidth="1"/>
    <col min="9" max="255" width="7.00390625" style="0" customWidth="1"/>
  </cols>
  <sheetData>
    <row r="1" spans="1:8" ht="33.75" customHeight="1">
      <c r="A1" s="165" t="s">
        <v>116</v>
      </c>
      <c r="B1" s="166"/>
      <c r="C1" s="166"/>
      <c r="D1" s="166"/>
      <c r="E1" s="166"/>
      <c r="F1" s="166"/>
      <c r="G1" s="166"/>
      <c r="H1" s="166"/>
    </row>
    <row r="2" spans="1:8" s="93" customFormat="1" ht="12" customHeight="1">
      <c r="A2" s="167"/>
      <c r="B2" s="167"/>
      <c r="C2" s="167"/>
      <c r="D2" s="167"/>
      <c r="E2" s="167"/>
      <c r="F2" s="167"/>
      <c r="G2" s="168" t="s">
        <v>117</v>
      </c>
      <c r="H2" s="168"/>
    </row>
    <row r="3" spans="1:8" s="93" customFormat="1" ht="12" customHeight="1">
      <c r="A3" s="142" t="s">
        <v>3</v>
      </c>
      <c r="B3" s="144"/>
      <c r="C3" s="142" t="s">
        <v>118</v>
      </c>
      <c r="D3" s="144"/>
      <c r="E3" s="142" t="s">
        <v>119</v>
      </c>
      <c r="F3" s="144"/>
      <c r="G3" s="142" t="s">
        <v>120</v>
      </c>
      <c r="H3" s="144"/>
    </row>
    <row r="4" spans="1:8" s="93" customFormat="1" ht="27" customHeight="1">
      <c r="A4" s="169" t="s">
        <v>121</v>
      </c>
      <c r="B4" s="169" t="s">
        <v>122</v>
      </c>
      <c r="C4" s="169" t="s">
        <v>123</v>
      </c>
      <c r="D4" s="169" t="s">
        <v>124</v>
      </c>
      <c r="E4" s="169" t="s">
        <v>121</v>
      </c>
      <c r="F4" s="169" t="s">
        <v>122</v>
      </c>
      <c r="G4" s="169" t="s">
        <v>121</v>
      </c>
      <c r="H4" s="170" t="s">
        <v>122</v>
      </c>
    </row>
    <row r="5" spans="1:8" ht="33" customHeight="1">
      <c r="A5" s="171">
        <f>SUM(C5,E5,G5)</f>
        <v>1304</v>
      </c>
      <c r="B5" s="172">
        <f>SUM(D5,F5,H5)</f>
        <v>841</v>
      </c>
      <c r="C5" s="172">
        <v>504</v>
      </c>
      <c r="D5" s="172">
        <v>451</v>
      </c>
      <c r="E5" s="172">
        <v>405</v>
      </c>
      <c r="F5" s="172">
        <v>199</v>
      </c>
      <c r="G5" s="172">
        <v>395</v>
      </c>
      <c r="H5" s="173">
        <v>191</v>
      </c>
    </row>
  </sheetData>
  <mergeCells count="6">
    <mergeCell ref="A1:H1"/>
    <mergeCell ref="A3:B3"/>
    <mergeCell ref="G2:H2"/>
    <mergeCell ref="G3:H3"/>
    <mergeCell ref="E3:F3"/>
    <mergeCell ref="C3:D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2009-01-07T02:04:21Z</dcterms:created>
  <dcterms:modified xsi:type="dcterms:W3CDTF">2009-01-07T02:06:16Z</dcterms:modified>
  <cp:category/>
  <cp:version/>
  <cp:contentType/>
  <cp:contentStatus/>
</cp:coreProperties>
</file>